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 (Long/Short)</t>
        </is>
      </c>
      <c r="D1" s="1" t="inlineStr">
        <is>
          <t>Setup / reason</t>
        </is>
      </c>
      <c r="E1" s="1" t="inlineStr">
        <is>
          <t>Entry</t>
        </is>
      </c>
      <c r="F1" s="1" t="inlineStr">
        <is>
          <t>Stop</t>
        </is>
      </c>
      <c r="G1" s="1" t="inlineStr">
        <is>
          <t>Target</t>
        </is>
      </c>
      <c r="H1" s="1" t="inlineStr">
        <is>
          <t>Exit</t>
        </is>
      </c>
      <c r="I1" s="2" t="inlineStr">
        <is>
          <t>Quantity</t>
        </is>
      </c>
      <c r="J1" s="2" t="inlineStr">
        <is>
          <t>Risk (₹)</t>
        </is>
      </c>
      <c r="K1" s="2" t="inlineStr">
        <is>
          <t>Result (₹)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Charges (₹, from the contract note)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1" t="inlineStr">
        <is>
          <t>Segment</t>
        </is>
      </c>
      <c r="T1" s="1" t="inlineStr">
        <is>
          <t>Lot size</t>
        </is>
      </c>
      <c r="U1" s="1" t="inlineStr">
        <is>
          <t>Lots</t>
        </is>
      </c>
    </row>
    <row r="2">
      <c r="A2" s="3" t="n">
        <v>46300</v>
      </c>
      <c r="B2" t="inlineStr">
        <is>
          <t>NIFTY FUT</t>
        </is>
      </c>
      <c r="C2" t="inlineStr">
        <is>
          <t>Long</t>
        </is>
      </c>
      <c r="D2" t="inlineStr">
        <is>
          <t>Opening range - 9:15 to 9:30</t>
        </is>
      </c>
      <c r="E2" t="n">
        <v>25000</v>
      </c>
      <c r="F2" t="n">
        <v>24950</v>
      </c>
      <c r="G2" t="n">
        <v>25150</v>
      </c>
      <c r="H2" t="n">
        <v>25120</v>
      </c>
      <c r="I2">
        <f>IF(AND(T2&lt;&gt;"",U2&lt;&gt;""),T2*U2,"")</f>
        <v/>
      </c>
      <c r="J2">
        <f>IF(OR(E2="",F2="",I2=""),"",ABS(E2-F2)*I2)</f>
        <v/>
      </c>
      <c r="K2">
        <f>IF(OR(E2="",H2="",I2=""),"",(H2-E2)*IF($C2="Short",-1,1)*I2-N2)</f>
        <v/>
      </c>
      <c r="L2" s="4">
        <f>IF(OR(J2="",K2=""),"",IFERROR(K2/ABS(J2),""))</f>
        <v/>
      </c>
      <c r="M2">
        <f>IF(K2="","",IF(K2&gt;0,"Win",IF(K2&lt;0,"Loss","Breakeven")))</f>
        <v/>
      </c>
      <c r="N2" t="n">
        <v>180</v>
      </c>
      <c r="O2" t="inlineStr">
        <is>
          <t>Y</t>
        </is>
      </c>
      <c r="Q2" t="inlineStr">
        <is>
          <t>EXAMPLE - delete. Closed at 25120 at 3:15 pm, before the 25150 target, as planned. Prices illustrative.</t>
        </is>
      </c>
      <c r="S2" t="inlineStr">
        <is>
          <t>F&amp;O futures</t>
        </is>
      </c>
      <c r="T2" t="n">
        <v>65</v>
      </c>
      <c r="U2" t="n">
        <v>1</v>
      </c>
    </row>
    <row r="3">
      <c r="A3" s="3" t="n">
        <v>46301</v>
      </c>
      <c r="B3" t="inlineStr">
        <is>
          <t>RELIANCE</t>
        </is>
      </c>
      <c r="C3" t="inlineStr">
        <is>
          <t>Short</t>
        </is>
      </c>
      <c r="D3" t="inlineStr">
        <is>
          <t>Range fade - prior day high</t>
        </is>
      </c>
      <c r="E3" t="n">
        <v>1400</v>
      </c>
      <c r="F3" t="n">
        <v>1410</v>
      </c>
      <c r="G3" t="n">
        <v>1380</v>
      </c>
      <c r="H3" t="n">
        <v>1411.5</v>
      </c>
      <c r="I3" t="n">
        <v>100</v>
      </c>
      <c r="J3">
        <f>IF(OR(E3="",F3="",I3=""),"",ABS(E3-F3)*I3)</f>
        <v/>
      </c>
      <c r="K3">
        <f>IF(OR(E3="",H3="",I3=""),"",(H3-E3)*IF($C3="Short",-1,1)*I3-N3)</f>
        <v/>
      </c>
      <c r="L3" s="4">
        <f>IF(OR(J3="",K3=""),"",IFERROR(K3/ABS(J3),""))</f>
        <v/>
      </c>
      <c r="M3">
        <f>IF(K3="","",IF(K3&gt;0,"Win",IF(K3&lt;0,"Loss","Breakeven")))</f>
        <v/>
      </c>
      <c r="N3" t="n">
        <v>45</v>
      </c>
      <c r="O3" t="inlineStr">
        <is>
          <t>Y</t>
        </is>
      </c>
      <c r="Q3" t="inlineStr">
        <is>
          <t>EXAMPLE - delete. Stopped out with ₹1.50 of slippage. Prices illustrative.</t>
        </is>
      </c>
      <c r="S3" t="inlineStr">
        <is>
          <t>Equity intraday</t>
        </is>
      </c>
    </row>
    <row r="4">
      <c r="A4" s="3" t="n">
        <v>46302</v>
      </c>
      <c r="B4" t="inlineStr">
        <is>
          <t>BANKNIFTY CE</t>
        </is>
      </c>
      <c r="C4" t="inlineStr">
        <is>
          <t>Long</t>
        </is>
      </c>
      <c r="D4" t="inlineStr">
        <is>
          <t>Breakout - call</t>
        </is>
      </c>
      <c r="E4" t="n">
        <v>300</v>
      </c>
      <c r="F4" t="n">
        <v>240</v>
      </c>
      <c r="G4" t="n">
        <v>420</v>
      </c>
      <c r="H4" t="n">
        <v>285</v>
      </c>
      <c r="I4">
        <f>IF(AND(T4&lt;&gt;"",U4&lt;&gt;""),T4*U4,"")</f>
        <v/>
      </c>
      <c r="J4">
        <f>IF(OR(E4="",F4="",I4=""),"",ABS(E4-F4)*I4)</f>
        <v/>
      </c>
      <c r="K4">
        <f>IF(OR(E4="",H4="",I4=""),"",(H4-E4)*IF($C4="Short",-1,1)*I4-N4)</f>
        <v/>
      </c>
      <c r="L4" s="4">
        <f>IF(OR(J4="",K4=""),"",IFERROR(K4/ABS(J4),""))</f>
        <v/>
      </c>
      <c r="M4">
        <f>IF(K4="","",IF(K4&gt;0,"Win",IF(K4&lt;0,"Loss","Breakeven")))</f>
        <v/>
      </c>
      <c r="N4" t="n">
        <v>95</v>
      </c>
      <c r="O4" t="inlineStr">
        <is>
          <t>N</t>
        </is>
      </c>
      <c r="P4" t="inlineStr">
        <is>
          <t>Early exit</t>
        </is>
      </c>
      <c r="Q4" t="inlineStr">
        <is>
          <t>EXAMPLE - delete. Sold at 285 on a red candle; the plan was the 240 stop or the 420 target. Prices illustrative.</t>
        </is>
      </c>
      <c r="S4" t="inlineStr">
        <is>
          <t>F&amp;O options</t>
        </is>
      </c>
      <c r="T4" t="n">
        <v>30</v>
      </c>
      <c r="U4" t="n">
        <v>2</v>
      </c>
    </row>
    <row r="5">
      <c r="A5" s="3" t="n"/>
      <c r="I5">
        <f>IF(AND(T5&lt;&gt;"",U5&lt;&gt;""),T5*U5,"")</f>
        <v/>
      </c>
      <c r="J5">
        <f>IF(OR(E5="",F5="",I5=""),"",ABS(E5-F5)*I5)</f>
        <v/>
      </c>
      <c r="K5">
        <f>IF(OR(E5="",H5="",I5=""),"",(H5-E5)*IF($C5="Short",-1,1)*I5-N5)</f>
        <v/>
      </c>
      <c r="L5" s="4">
        <f>IF(OR(J5="",K5=""),"",IFERROR(K5/ABS(J5),""))</f>
        <v/>
      </c>
      <c r="M5">
        <f>IF(K5="","",IF(K5&gt;0,"Win",IF(K5&lt;0,"Loss","Breakeven")))</f>
        <v/>
      </c>
    </row>
    <row r="6">
      <c r="A6" s="3" t="n"/>
      <c r="I6">
        <f>IF(AND(T6&lt;&gt;"",U6&lt;&gt;""),T6*U6,"")</f>
        <v/>
      </c>
      <c r="J6">
        <f>IF(OR(E6="",F6="",I6=""),"",ABS(E6-F6)*I6)</f>
        <v/>
      </c>
      <c r="K6">
        <f>IF(OR(E6="",H6="",I6=""),"",(H6-E6)*IF($C6="Short",-1,1)*I6-N6)</f>
        <v/>
      </c>
      <c r="L6" s="4">
        <f>IF(OR(J6="",K6=""),"",IFERROR(K6/ABS(J6),""))</f>
        <v/>
      </c>
      <c r="M6">
        <f>IF(K6="","",IF(K6&gt;0,"Win",IF(K6&lt;0,"Loss","Breakeven")))</f>
        <v/>
      </c>
    </row>
    <row r="7">
      <c r="A7" s="3" t="n"/>
      <c r="I7">
        <f>IF(AND(T7&lt;&gt;"",U7&lt;&gt;""),T7*U7,"")</f>
        <v/>
      </c>
      <c r="J7">
        <f>IF(OR(E7="",F7="",I7=""),"",ABS(E7-F7)*I7)</f>
        <v/>
      </c>
      <c r="K7">
        <f>IF(OR(E7="",H7="",I7=""),"",(H7-E7)*IF($C7="Short",-1,1)*I7-N7)</f>
        <v/>
      </c>
      <c r="L7" s="4">
        <f>IF(OR(J7="",K7=""),"",IFERROR(K7/ABS(J7),""))</f>
        <v/>
      </c>
      <c r="M7">
        <f>IF(K7="","",IF(K7&gt;0,"Win",IF(K7&lt;0,"Loss","Breakeven")))</f>
        <v/>
      </c>
    </row>
    <row r="8">
      <c r="A8" s="3" t="n"/>
      <c r="I8">
        <f>IF(AND(T8&lt;&gt;"",U8&lt;&gt;""),T8*U8,"")</f>
        <v/>
      </c>
      <c r="J8">
        <f>IF(OR(E8="",F8="",I8=""),"",ABS(E8-F8)*I8)</f>
        <v/>
      </c>
      <c r="K8">
        <f>IF(OR(E8="",H8="",I8=""),"",(H8-E8)*IF($C8="Short",-1,1)*I8-N8)</f>
        <v/>
      </c>
      <c r="L8" s="4">
        <f>IF(OR(J8="",K8=""),"",IFERROR(K8/ABS(J8),""))</f>
        <v/>
      </c>
      <c r="M8">
        <f>IF(K8="","",IF(K8&gt;0,"Win",IF(K8&lt;0,"Loss","Breakeven")))</f>
        <v/>
      </c>
    </row>
    <row r="9">
      <c r="A9" s="3" t="n"/>
      <c r="I9">
        <f>IF(AND(T9&lt;&gt;"",U9&lt;&gt;""),T9*U9,"")</f>
        <v/>
      </c>
      <c r="J9">
        <f>IF(OR(E9="",F9="",I9=""),"",ABS(E9-F9)*I9)</f>
        <v/>
      </c>
      <c r="K9">
        <f>IF(OR(E9="",H9="",I9=""),"",(H9-E9)*IF($C9="Short",-1,1)*I9-N9)</f>
        <v/>
      </c>
      <c r="L9" s="4">
        <f>IF(OR(J9="",K9=""),"",IFERROR(K9/ABS(J9),""))</f>
        <v/>
      </c>
      <c r="M9">
        <f>IF(K9="","",IF(K9&gt;0,"Win",IF(K9&lt;0,"Loss","Breakeven")))</f>
        <v/>
      </c>
    </row>
    <row r="10">
      <c r="A10" s="3" t="n"/>
      <c r="I10">
        <f>IF(AND(T10&lt;&gt;"",U10&lt;&gt;""),T10*U10,"")</f>
        <v/>
      </c>
      <c r="J10">
        <f>IF(OR(E10="",F10="",I10=""),"",ABS(E10-F10)*I10)</f>
        <v/>
      </c>
      <c r="K10">
        <f>IF(OR(E10="",H10="",I10=""),"",(H10-E10)*IF($C10="Short",-1,1)*I10-N10)</f>
        <v/>
      </c>
      <c r="L10" s="4">
        <f>IF(OR(J10="",K10=""),"",IFERROR(K10/ABS(J10),""))</f>
        <v/>
      </c>
      <c r="M10">
        <f>IF(K10="","",IF(K10&gt;0,"Win",IF(K10&lt;0,"Loss","Breakeven")))</f>
        <v/>
      </c>
    </row>
    <row r="11">
      <c r="A11" s="3" t="n"/>
      <c r="I11">
        <f>IF(AND(T11&lt;&gt;"",U11&lt;&gt;""),T11*U11,"")</f>
        <v/>
      </c>
      <c r="J11">
        <f>IF(OR(E11="",F11="",I11=""),"",ABS(E11-F11)*I11)</f>
        <v/>
      </c>
      <c r="K11">
        <f>IF(OR(E11="",H11="",I11=""),"",(H11-E11)*IF($C11="Short",-1,1)*I11-N11)</f>
        <v/>
      </c>
      <c r="L11" s="4">
        <f>IF(OR(J11="",K11=""),"",IFERROR(K11/ABS(J11),""))</f>
        <v/>
      </c>
      <c r="M11">
        <f>IF(K11="","",IF(K11&gt;0,"Win",IF(K11&lt;0,"Loss","Breakeven")))</f>
        <v/>
      </c>
    </row>
    <row r="12">
      <c r="A12" s="3" t="n"/>
      <c r="I12">
        <f>IF(AND(T12&lt;&gt;"",U12&lt;&gt;""),T12*U12,"")</f>
        <v/>
      </c>
      <c r="J12">
        <f>IF(OR(E12="",F12="",I12=""),"",ABS(E12-F12)*I12)</f>
        <v/>
      </c>
      <c r="K12">
        <f>IF(OR(E12="",H12="",I12=""),"",(H12-E12)*IF($C12="Short",-1,1)*I12-N12)</f>
        <v/>
      </c>
      <c r="L12" s="4">
        <f>IF(OR(J12="",K12=""),"",IFERROR(K12/ABS(J12),""))</f>
        <v/>
      </c>
      <c r="M12">
        <f>IF(K12="","",IF(K12&gt;0,"Win",IF(K12&lt;0,"Loss","Breakeven")))</f>
        <v/>
      </c>
    </row>
    <row r="13">
      <c r="A13" s="3" t="n"/>
      <c r="I13">
        <f>IF(AND(T13&lt;&gt;"",U13&lt;&gt;""),T13*U13,"")</f>
        <v/>
      </c>
      <c r="J13">
        <f>IF(OR(E13="",F13="",I13=""),"",ABS(E13-F13)*I13)</f>
        <v/>
      </c>
      <c r="K13">
        <f>IF(OR(E13="",H13="",I13=""),"",(H13-E13)*IF($C13="Short",-1,1)*I13-N13)</f>
        <v/>
      </c>
      <c r="L13" s="4">
        <f>IF(OR(J13="",K13=""),"",IFERROR(K13/ABS(J13),""))</f>
        <v/>
      </c>
      <c r="M13">
        <f>IF(K13="","",IF(K13&gt;0,"Win",IF(K13&lt;0,"Loss","Breakeven")))</f>
        <v/>
      </c>
    </row>
    <row r="14">
      <c r="A14" s="3" t="n"/>
      <c r="I14">
        <f>IF(AND(T14&lt;&gt;"",U14&lt;&gt;""),T14*U14,"")</f>
        <v/>
      </c>
      <c r="J14">
        <f>IF(OR(E14="",F14="",I14=""),"",ABS(E14-F14)*I14)</f>
        <v/>
      </c>
      <c r="K14">
        <f>IF(OR(E14="",H14="",I14=""),"",(H14-E14)*IF($C14="Short",-1,1)*I14-N14)</f>
        <v/>
      </c>
      <c r="L14" s="4">
        <f>IF(OR(J14="",K14=""),"",IFERROR(K14/ABS(J14),""))</f>
        <v/>
      </c>
      <c r="M14">
        <f>IF(K14="","",IF(K14&gt;0,"Win",IF(K14&lt;0,"Loss","Breakeven")))</f>
        <v/>
      </c>
    </row>
    <row r="15">
      <c r="A15" s="3" t="n"/>
      <c r="I15">
        <f>IF(AND(T15&lt;&gt;"",U15&lt;&gt;""),T15*U15,"")</f>
        <v/>
      </c>
      <c r="J15">
        <f>IF(OR(E15="",F15="",I15=""),"",ABS(E15-F15)*I15)</f>
        <v/>
      </c>
      <c r="K15">
        <f>IF(OR(E15="",H15="",I15=""),"",(H15-E15)*IF($C15="Short",-1,1)*I15-N15)</f>
        <v/>
      </c>
      <c r="L15" s="4">
        <f>IF(OR(J15="",K15=""),"",IFERROR(K15/ABS(J15),""))</f>
        <v/>
      </c>
      <c r="M15">
        <f>IF(K15="","",IF(K15&gt;0,"Win",IF(K15&lt;0,"Loss","Breakeven")))</f>
        <v/>
      </c>
    </row>
    <row r="16">
      <c r="A16" s="3" t="n"/>
      <c r="I16">
        <f>IF(AND(T16&lt;&gt;"",U16&lt;&gt;""),T16*U16,"")</f>
        <v/>
      </c>
      <c r="J16">
        <f>IF(OR(E16="",F16="",I16=""),"",ABS(E16-F16)*I16)</f>
        <v/>
      </c>
      <c r="K16">
        <f>IF(OR(E16="",H16="",I16=""),"",(H16-E16)*IF($C16="Short",-1,1)*I16-N16)</f>
        <v/>
      </c>
      <c r="L16" s="4">
        <f>IF(OR(J16="",K16=""),"",IFERROR(K16/ABS(J16),""))</f>
        <v/>
      </c>
      <c r="M16">
        <f>IF(K16="","",IF(K16&gt;0,"Win",IF(K16&lt;0,"Loss","Breakeven")))</f>
        <v/>
      </c>
    </row>
    <row r="17">
      <c r="A17" s="3" t="n"/>
      <c r="I17">
        <f>IF(AND(T17&lt;&gt;"",U17&lt;&gt;""),T17*U17,"")</f>
        <v/>
      </c>
      <c r="J17">
        <f>IF(OR(E17="",F17="",I17=""),"",ABS(E17-F17)*I17)</f>
        <v/>
      </c>
      <c r="K17">
        <f>IF(OR(E17="",H17="",I17=""),"",(H17-E17)*IF($C17="Short",-1,1)*I17-N17)</f>
        <v/>
      </c>
      <c r="L17" s="4">
        <f>IF(OR(J17="",K17=""),"",IFERROR(K17/ABS(J17),""))</f>
        <v/>
      </c>
      <c r="M17">
        <f>IF(K17="","",IF(K17&gt;0,"Win",IF(K17&lt;0,"Loss","Breakeven")))</f>
        <v/>
      </c>
    </row>
    <row r="18">
      <c r="A18" s="3" t="n"/>
      <c r="I18">
        <f>IF(AND(T18&lt;&gt;"",U18&lt;&gt;""),T18*U18,"")</f>
        <v/>
      </c>
      <c r="J18">
        <f>IF(OR(E18="",F18="",I18=""),"",ABS(E18-F18)*I18)</f>
        <v/>
      </c>
      <c r="K18">
        <f>IF(OR(E18="",H18="",I18=""),"",(H18-E18)*IF($C18="Short",-1,1)*I18-N18)</f>
        <v/>
      </c>
      <c r="L18" s="4">
        <f>IF(OR(J18="",K18=""),"",IFERROR(K18/ABS(J18),""))</f>
        <v/>
      </c>
      <c r="M18">
        <f>IF(K18="","",IF(K18&gt;0,"Win",IF(K18&lt;0,"Loss","Breakeven")))</f>
        <v/>
      </c>
    </row>
    <row r="19">
      <c r="A19" s="3" t="n"/>
      <c r="I19">
        <f>IF(AND(T19&lt;&gt;"",U19&lt;&gt;""),T19*U19,"")</f>
        <v/>
      </c>
      <c r="J19">
        <f>IF(OR(E19="",F19="",I19=""),"",ABS(E19-F19)*I19)</f>
        <v/>
      </c>
      <c r="K19">
        <f>IF(OR(E19="",H19="",I19=""),"",(H19-E19)*IF($C19="Short",-1,1)*I19-N19)</f>
        <v/>
      </c>
      <c r="L19" s="4">
        <f>IF(OR(J19="",K19=""),"",IFERROR(K19/ABS(J19),""))</f>
        <v/>
      </c>
      <c r="M19">
        <f>IF(K19="","",IF(K19&gt;0,"Win",IF(K19&lt;0,"Loss","Breakeven")))</f>
        <v/>
      </c>
    </row>
    <row r="20">
      <c r="A20" s="3" t="n"/>
      <c r="I20">
        <f>IF(AND(T20&lt;&gt;"",U20&lt;&gt;""),T20*U20,"")</f>
        <v/>
      </c>
      <c r="J20">
        <f>IF(OR(E20="",F20="",I20=""),"",ABS(E20-F20)*I20)</f>
        <v/>
      </c>
      <c r="K20">
        <f>IF(OR(E20="",H20="",I20=""),"",(H20-E20)*IF($C20="Short",-1,1)*I20-N20)</f>
        <v/>
      </c>
      <c r="L20" s="4">
        <f>IF(OR(J20="",K20=""),"",IFERROR(K20/ABS(J20),""))</f>
        <v/>
      </c>
      <c r="M20">
        <f>IF(K20="","",IF(K20&gt;0,"Win",IF(K20&lt;0,"Loss","Breakeven")))</f>
        <v/>
      </c>
    </row>
    <row r="21">
      <c r="A21" s="3" t="n"/>
      <c r="I21">
        <f>IF(AND(T21&lt;&gt;"",U21&lt;&gt;""),T21*U21,"")</f>
        <v/>
      </c>
      <c r="J21">
        <f>IF(OR(E21="",F21="",I21=""),"",ABS(E21-F21)*I21)</f>
        <v/>
      </c>
      <c r="K21">
        <f>IF(OR(E21="",H21="",I21=""),"",(H21-E21)*IF($C21="Short",-1,1)*I21-N21)</f>
        <v/>
      </c>
      <c r="L21" s="4">
        <f>IF(OR(J21="",K21=""),"",IFERROR(K21/ABS(J21),""))</f>
        <v/>
      </c>
      <c r="M21">
        <f>IF(K21="","",IF(K21&gt;0,"Win",IF(K21&lt;0,"Loss","Breakeven")))</f>
        <v/>
      </c>
    </row>
    <row r="22">
      <c r="A22" s="3" t="n"/>
      <c r="I22">
        <f>IF(AND(T22&lt;&gt;"",U22&lt;&gt;""),T22*U22,"")</f>
        <v/>
      </c>
      <c r="J22">
        <f>IF(OR(E22="",F22="",I22=""),"",ABS(E22-F22)*I22)</f>
        <v/>
      </c>
      <c r="K22">
        <f>IF(OR(E22="",H22="",I22=""),"",(H22-E22)*IF($C22="Short",-1,1)*I22-N22)</f>
        <v/>
      </c>
      <c r="L22" s="4">
        <f>IF(OR(J22="",K22=""),"",IFERROR(K22/ABS(J22),""))</f>
        <v/>
      </c>
      <c r="M22">
        <f>IF(K22="","",IF(K22&gt;0,"Win",IF(K22&lt;0,"Loss","Breakeven")))</f>
        <v/>
      </c>
    </row>
    <row r="23">
      <c r="A23" s="3" t="n"/>
      <c r="I23">
        <f>IF(AND(T23&lt;&gt;"",U23&lt;&gt;""),T23*U23,"")</f>
        <v/>
      </c>
      <c r="J23">
        <f>IF(OR(E23="",F23="",I23=""),"",ABS(E23-F23)*I23)</f>
        <v/>
      </c>
      <c r="K23">
        <f>IF(OR(E23="",H23="",I23=""),"",(H23-E23)*IF($C23="Short",-1,1)*I23-N23)</f>
        <v/>
      </c>
      <c r="L23" s="4">
        <f>IF(OR(J23="",K23=""),"",IFERROR(K23/ABS(J23),""))</f>
        <v/>
      </c>
      <c r="M23">
        <f>IF(K23="","",IF(K23&gt;0,"Win",IF(K23&lt;0,"Loss","Breakeven")))</f>
        <v/>
      </c>
    </row>
    <row r="24">
      <c r="A24" s="3" t="n"/>
      <c r="I24">
        <f>IF(AND(T24&lt;&gt;"",U24&lt;&gt;""),T24*U24,"")</f>
        <v/>
      </c>
      <c r="J24">
        <f>IF(OR(E24="",F24="",I24=""),"",ABS(E24-F24)*I24)</f>
        <v/>
      </c>
      <c r="K24">
        <f>IF(OR(E24="",H24="",I24=""),"",(H24-E24)*IF($C24="Short",-1,1)*I24-N24)</f>
        <v/>
      </c>
      <c r="L24" s="4">
        <f>IF(OR(J24="",K24=""),"",IFERROR(K24/ABS(J24),""))</f>
        <v/>
      </c>
      <c r="M24">
        <f>IF(K24="","",IF(K24&gt;0,"Win",IF(K24&lt;0,"Loss","Breakeven")))</f>
        <v/>
      </c>
    </row>
    <row r="25">
      <c r="A25" s="3" t="n"/>
      <c r="I25">
        <f>IF(AND(T25&lt;&gt;"",U25&lt;&gt;""),T25*U25,"")</f>
        <v/>
      </c>
      <c r="J25">
        <f>IF(OR(E25="",F25="",I25=""),"",ABS(E25-F25)*I25)</f>
        <v/>
      </c>
      <c r="K25">
        <f>IF(OR(E25="",H25="",I25=""),"",(H25-E25)*IF($C25="Short",-1,1)*I25-N25)</f>
        <v/>
      </c>
      <c r="L25" s="4">
        <f>IF(OR(J25="",K25=""),"",IFERROR(K25/ABS(J25),""))</f>
        <v/>
      </c>
      <c r="M25">
        <f>IF(K25="","",IF(K25&gt;0,"Win",IF(K25&lt;0,"Loss","Breakeven")))</f>
        <v/>
      </c>
    </row>
    <row r="26">
      <c r="A26" s="3" t="n"/>
      <c r="I26">
        <f>IF(AND(T26&lt;&gt;"",U26&lt;&gt;""),T26*U26,"")</f>
        <v/>
      </c>
      <c r="J26">
        <f>IF(OR(E26="",F26="",I26=""),"",ABS(E26-F26)*I26)</f>
        <v/>
      </c>
      <c r="K26">
        <f>IF(OR(E26="",H26="",I26=""),"",(H26-E26)*IF($C26="Short",-1,1)*I26-N26)</f>
        <v/>
      </c>
      <c r="L26" s="4">
        <f>IF(OR(J26="",K26=""),"",IFERROR(K26/ABS(J26),""))</f>
        <v/>
      </c>
      <c r="M26">
        <f>IF(K26="","",IF(K26&gt;0,"Win",IF(K26&lt;0,"Loss","Breakeven")))</f>
        <v/>
      </c>
    </row>
    <row r="27">
      <c r="A27" s="3" t="n"/>
      <c r="I27">
        <f>IF(AND(T27&lt;&gt;"",U27&lt;&gt;""),T27*U27,"")</f>
        <v/>
      </c>
      <c r="J27">
        <f>IF(OR(E27="",F27="",I27=""),"",ABS(E27-F27)*I27)</f>
        <v/>
      </c>
      <c r="K27">
        <f>IF(OR(E27="",H27="",I27=""),"",(H27-E27)*IF($C27="Short",-1,1)*I27-N27)</f>
        <v/>
      </c>
      <c r="L27" s="4">
        <f>IF(OR(J27="",K27=""),"",IFERROR(K27/ABS(J27),""))</f>
        <v/>
      </c>
      <c r="M27">
        <f>IF(K27="","",IF(K27&gt;0,"Win",IF(K27&lt;0,"Loss","Breakeven")))</f>
        <v/>
      </c>
    </row>
    <row r="28">
      <c r="A28" s="3" t="n"/>
      <c r="I28">
        <f>IF(AND(T28&lt;&gt;"",U28&lt;&gt;""),T28*U28,"")</f>
        <v/>
      </c>
      <c r="J28">
        <f>IF(OR(E28="",F28="",I28=""),"",ABS(E28-F28)*I28)</f>
        <v/>
      </c>
      <c r="K28">
        <f>IF(OR(E28="",H28="",I28=""),"",(H28-E28)*IF($C28="Short",-1,1)*I28-N28)</f>
        <v/>
      </c>
      <c r="L28" s="4">
        <f>IF(OR(J28="",K28=""),"",IFERROR(K28/ABS(J28),""))</f>
        <v/>
      </c>
      <c r="M28">
        <f>IF(K28="","",IF(K28&gt;0,"Win",IF(K28&lt;0,"Loss","Breakeven")))</f>
        <v/>
      </c>
    </row>
    <row r="29">
      <c r="A29" s="3" t="n"/>
      <c r="I29">
        <f>IF(AND(T29&lt;&gt;"",U29&lt;&gt;""),T29*U29,"")</f>
        <v/>
      </c>
      <c r="J29">
        <f>IF(OR(E29="",F29="",I29=""),"",ABS(E29-F29)*I29)</f>
        <v/>
      </c>
      <c r="K29">
        <f>IF(OR(E29="",H29="",I29=""),"",(H29-E29)*IF($C29="Short",-1,1)*I29-N29)</f>
        <v/>
      </c>
      <c r="L29" s="4">
        <f>IF(OR(J29="",K29=""),"",IFERROR(K29/ABS(J29),""))</f>
        <v/>
      </c>
      <c r="M29">
        <f>IF(K29="","",IF(K29&gt;0,"Win",IF(K29&lt;0,"Loss","Breakeven")))</f>
        <v/>
      </c>
    </row>
    <row r="30">
      <c r="A30" s="3" t="n"/>
      <c r="I30">
        <f>IF(AND(T30&lt;&gt;"",U30&lt;&gt;""),T30*U30,"")</f>
        <v/>
      </c>
      <c r="J30">
        <f>IF(OR(E30="",F30="",I30=""),"",ABS(E30-F30)*I30)</f>
        <v/>
      </c>
      <c r="K30">
        <f>IF(OR(E30="",H30="",I30=""),"",(H30-E30)*IF($C30="Short",-1,1)*I30-N30)</f>
        <v/>
      </c>
      <c r="L30" s="4">
        <f>IF(OR(J30="",K30=""),"",IFERROR(K30/ABS(J30),""))</f>
        <v/>
      </c>
      <c r="M30">
        <f>IF(K30="","",IF(K30&gt;0,"Win",IF(K30&lt;0,"Loss","Breakeven")))</f>
        <v/>
      </c>
    </row>
    <row r="31">
      <c r="A31" s="3" t="n"/>
      <c r="I31">
        <f>IF(AND(T31&lt;&gt;"",U31&lt;&gt;""),T31*U31,"")</f>
        <v/>
      </c>
      <c r="J31">
        <f>IF(OR(E31="",F31="",I31=""),"",ABS(E31-F31)*I31)</f>
        <v/>
      </c>
      <c r="K31">
        <f>IF(OR(E31="",H31="",I31=""),"",(H31-E31)*IF($C31="Short",-1,1)*I31-N31)</f>
        <v/>
      </c>
      <c r="L31" s="4">
        <f>IF(OR(J31="",K31=""),"",IFERROR(K31/ABS(J31),""))</f>
        <v/>
      </c>
      <c r="M31">
        <f>IF(K31="","",IF(K31&gt;0,"Win",IF(K31&lt;0,"Loss","Breakeven")))</f>
        <v/>
      </c>
    </row>
    <row r="32">
      <c r="A32" s="3" t="n"/>
      <c r="I32">
        <f>IF(AND(T32&lt;&gt;"",U32&lt;&gt;""),T32*U32,"")</f>
        <v/>
      </c>
      <c r="J32">
        <f>IF(OR(E32="",F32="",I32=""),"",ABS(E32-F32)*I32)</f>
        <v/>
      </c>
      <c r="K32">
        <f>IF(OR(E32="",H32="",I32=""),"",(H32-E32)*IF($C32="Short",-1,1)*I32-N32)</f>
        <v/>
      </c>
      <c r="L32" s="4">
        <f>IF(OR(J32="",K32=""),"",IFERROR(K32/ABS(J32),""))</f>
        <v/>
      </c>
      <c r="M32">
        <f>IF(K32="","",IF(K32&gt;0,"Win",IF(K32&lt;0,"Loss","Breakeven")))</f>
        <v/>
      </c>
    </row>
    <row r="33">
      <c r="A33" s="3" t="n"/>
      <c r="I33">
        <f>IF(AND(T33&lt;&gt;"",U33&lt;&gt;""),T33*U33,"")</f>
        <v/>
      </c>
      <c r="J33">
        <f>IF(OR(E33="",F33="",I33=""),"",ABS(E33-F33)*I33)</f>
        <v/>
      </c>
      <c r="K33">
        <f>IF(OR(E33="",H33="",I33=""),"",(H33-E33)*IF($C33="Short",-1,1)*I33-N33)</f>
        <v/>
      </c>
      <c r="L33" s="4">
        <f>IF(OR(J33="",K33=""),"",IFERROR(K33/ABS(J33),""))</f>
        <v/>
      </c>
      <c r="M33">
        <f>IF(K33="","",IF(K33&gt;0,"Win",IF(K33&lt;0,"Loss","Breakeven")))</f>
        <v/>
      </c>
    </row>
    <row r="34">
      <c r="A34" s="3" t="n"/>
      <c r="I34">
        <f>IF(AND(T34&lt;&gt;"",U34&lt;&gt;""),T34*U34,"")</f>
        <v/>
      </c>
      <c r="J34">
        <f>IF(OR(E34="",F34="",I34=""),"",ABS(E34-F34)*I34)</f>
        <v/>
      </c>
      <c r="K34">
        <f>IF(OR(E34="",H34="",I34=""),"",(H34-E34)*IF($C34="Short",-1,1)*I34-N34)</f>
        <v/>
      </c>
      <c r="L34" s="4">
        <f>IF(OR(J34="",K34=""),"",IFERROR(K34/ABS(J34),""))</f>
        <v/>
      </c>
      <c r="M34">
        <f>IF(K34="","",IF(K34&gt;0,"Win",IF(K34&lt;0,"Loss","Breakeven")))</f>
        <v/>
      </c>
    </row>
    <row r="35">
      <c r="A35" s="3" t="n"/>
      <c r="I35">
        <f>IF(AND(T35&lt;&gt;"",U35&lt;&gt;""),T35*U35,"")</f>
        <v/>
      </c>
      <c r="J35">
        <f>IF(OR(E35="",F35="",I35=""),"",ABS(E35-F35)*I35)</f>
        <v/>
      </c>
      <c r="K35">
        <f>IF(OR(E35="",H35="",I35=""),"",(H35-E35)*IF($C35="Short",-1,1)*I35-N35)</f>
        <v/>
      </c>
      <c r="L35" s="4">
        <f>IF(OR(J35="",K35=""),"",IFERROR(K35/ABS(J35),""))</f>
        <v/>
      </c>
      <c r="M35">
        <f>IF(K35="","",IF(K35&gt;0,"Win",IF(K35&lt;0,"Loss","Breakeven")))</f>
        <v/>
      </c>
    </row>
    <row r="36">
      <c r="A36" s="3" t="n"/>
      <c r="I36">
        <f>IF(AND(T36&lt;&gt;"",U36&lt;&gt;""),T36*U36,"")</f>
        <v/>
      </c>
      <c r="J36">
        <f>IF(OR(E36="",F36="",I36=""),"",ABS(E36-F36)*I36)</f>
        <v/>
      </c>
      <c r="K36">
        <f>IF(OR(E36="",H36="",I36=""),"",(H36-E36)*IF($C36="Short",-1,1)*I36-N36)</f>
        <v/>
      </c>
      <c r="L36" s="4">
        <f>IF(OR(J36="",K36=""),"",IFERROR(K36/ABS(J36),""))</f>
        <v/>
      </c>
      <c r="M36">
        <f>IF(K36="","",IF(K36&gt;0,"Win",IF(K36&lt;0,"Loss","Breakeven")))</f>
        <v/>
      </c>
    </row>
    <row r="37">
      <c r="A37" s="3" t="n"/>
      <c r="I37">
        <f>IF(AND(T37&lt;&gt;"",U37&lt;&gt;""),T37*U37,"")</f>
        <v/>
      </c>
      <c r="J37">
        <f>IF(OR(E37="",F37="",I37=""),"",ABS(E37-F37)*I37)</f>
        <v/>
      </c>
      <c r="K37">
        <f>IF(OR(E37="",H37="",I37=""),"",(H37-E37)*IF($C37="Short",-1,1)*I37-N37)</f>
        <v/>
      </c>
      <c r="L37" s="4">
        <f>IF(OR(J37="",K37=""),"",IFERROR(K37/ABS(J37),""))</f>
        <v/>
      </c>
      <c r="M37">
        <f>IF(K37="","",IF(K37&gt;0,"Win",IF(K37&lt;0,"Loss","Breakeven")))</f>
        <v/>
      </c>
    </row>
    <row r="38">
      <c r="A38" s="3" t="n"/>
      <c r="I38">
        <f>IF(AND(T38&lt;&gt;"",U38&lt;&gt;""),T38*U38,"")</f>
        <v/>
      </c>
      <c r="J38">
        <f>IF(OR(E38="",F38="",I38=""),"",ABS(E38-F38)*I38)</f>
        <v/>
      </c>
      <c r="K38">
        <f>IF(OR(E38="",H38="",I38=""),"",(H38-E38)*IF($C38="Short",-1,1)*I38-N38)</f>
        <v/>
      </c>
      <c r="L38" s="4">
        <f>IF(OR(J38="",K38=""),"",IFERROR(K38/ABS(J38),""))</f>
        <v/>
      </c>
      <c r="M38">
        <f>IF(K38="","",IF(K38&gt;0,"Win",IF(K38&lt;0,"Loss","Breakeven")))</f>
        <v/>
      </c>
    </row>
    <row r="39">
      <c r="A39" s="3" t="n"/>
      <c r="I39">
        <f>IF(AND(T39&lt;&gt;"",U39&lt;&gt;""),T39*U39,"")</f>
        <v/>
      </c>
      <c r="J39">
        <f>IF(OR(E39="",F39="",I39=""),"",ABS(E39-F39)*I39)</f>
        <v/>
      </c>
      <c r="K39">
        <f>IF(OR(E39="",H39="",I39=""),"",(H39-E39)*IF($C39="Short",-1,1)*I39-N39)</f>
        <v/>
      </c>
      <c r="L39" s="4">
        <f>IF(OR(J39="",K39=""),"",IFERROR(K39/ABS(J39),""))</f>
        <v/>
      </c>
      <c r="M39">
        <f>IF(K39="","",IF(K39&gt;0,"Win",IF(K39&lt;0,"Loss","Breakeven")))</f>
        <v/>
      </c>
    </row>
    <row r="40">
      <c r="A40" s="3" t="n"/>
      <c r="I40">
        <f>IF(AND(T40&lt;&gt;"",U40&lt;&gt;""),T40*U40,"")</f>
        <v/>
      </c>
      <c r="J40">
        <f>IF(OR(E40="",F40="",I40=""),"",ABS(E40-F40)*I40)</f>
        <v/>
      </c>
      <c r="K40">
        <f>IF(OR(E40="",H40="",I40=""),"",(H40-E40)*IF($C40="Short",-1,1)*I40-N40)</f>
        <v/>
      </c>
      <c r="L40" s="4">
        <f>IF(OR(J40="",K40=""),"",IFERROR(K40/ABS(J40),""))</f>
        <v/>
      </c>
      <c r="M40">
        <f>IF(K40="","",IF(K40&gt;0,"Win",IF(K40&lt;0,"Loss","Breakeven")))</f>
        <v/>
      </c>
    </row>
    <row r="41">
      <c r="A41" s="3" t="n"/>
      <c r="I41">
        <f>IF(AND(T41&lt;&gt;"",U41&lt;&gt;""),T41*U41,"")</f>
        <v/>
      </c>
      <c r="J41">
        <f>IF(OR(E41="",F41="",I41=""),"",ABS(E41-F41)*I41)</f>
        <v/>
      </c>
      <c r="K41">
        <f>IF(OR(E41="",H41="",I41=""),"",(H41-E41)*IF($C41="Short",-1,1)*I41-N41)</f>
        <v/>
      </c>
      <c r="L41" s="4">
        <f>IF(OR(J41="",K41=""),"",IFERROR(K41/ABS(J41),""))</f>
        <v/>
      </c>
      <c r="M41">
        <f>IF(K41="","",IF(K41&gt;0,"Win",IF(K41&lt;0,"Loss","Breakeven")))</f>
        <v/>
      </c>
    </row>
    <row r="42">
      <c r="A42" s="3" t="n"/>
      <c r="I42">
        <f>IF(AND(T42&lt;&gt;"",U42&lt;&gt;""),T42*U42,"")</f>
        <v/>
      </c>
      <c r="J42">
        <f>IF(OR(E42="",F42="",I42=""),"",ABS(E42-F42)*I42)</f>
        <v/>
      </c>
      <c r="K42">
        <f>IF(OR(E42="",H42="",I42=""),"",(H42-E42)*IF($C42="Short",-1,1)*I42-N42)</f>
        <v/>
      </c>
      <c r="L42" s="4">
        <f>IF(OR(J42="",K42=""),"",IFERROR(K42/ABS(J42),""))</f>
        <v/>
      </c>
      <c r="M42">
        <f>IF(K42="","",IF(K42&gt;0,"Win",IF(K42&lt;0,"Loss","Breakeven")))</f>
        <v/>
      </c>
    </row>
    <row r="43">
      <c r="A43" s="3" t="n"/>
      <c r="I43">
        <f>IF(AND(T43&lt;&gt;"",U43&lt;&gt;""),T43*U43,"")</f>
        <v/>
      </c>
      <c r="J43">
        <f>IF(OR(E43="",F43="",I43=""),"",ABS(E43-F43)*I43)</f>
        <v/>
      </c>
      <c r="K43">
        <f>IF(OR(E43="",H43="",I43=""),"",(H43-E43)*IF($C43="Short",-1,1)*I43-N43)</f>
        <v/>
      </c>
      <c r="L43" s="4">
        <f>IF(OR(J43="",K43=""),"",IFERROR(K43/ABS(J43),""))</f>
        <v/>
      </c>
      <c r="M43">
        <f>IF(K43="","",IF(K43&gt;0,"Win",IF(K43&lt;0,"Loss","Breakeven")))</f>
        <v/>
      </c>
    </row>
    <row r="44">
      <c r="A44" s="3" t="n"/>
      <c r="I44">
        <f>IF(AND(T44&lt;&gt;"",U44&lt;&gt;""),T44*U44,"")</f>
        <v/>
      </c>
      <c r="J44">
        <f>IF(OR(E44="",F44="",I44=""),"",ABS(E44-F44)*I44)</f>
        <v/>
      </c>
      <c r="K44">
        <f>IF(OR(E44="",H44="",I44=""),"",(H44-E44)*IF($C44="Short",-1,1)*I44-N44)</f>
        <v/>
      </c>
      <c r="L44" s="4">
        <f>IF(OR(J44="",K44=""),"",IFERROR(K44/ABS(J44),""))</f>
        <v/>
      </c>
      <c r="M44">
        <f>IF(K44="","",IF(K44&gt;0,"Win",IF(K44&lt;0,"Loss","Breakeven")))</f>
        <v/>
      </c>
    </row>
    <row r="45">
      <c r="A45" s="3" t="n"/>
      <c r="I45">
        <f>IF(AND(T45&lt;&gt;"",U45&lt;&gt;""),T45*U45,"")</f>
        <v/>
      </c>
      <c r="J45">
        <f>IF(OR(E45="",F45="",I45=""),"",ABS(E45-F45)*I45)</f>
        <v/>
      </c>
      <c r="K45">
        <f>IF(OR(E45="",H45="",I45=""),"",(H45-E45)*IF($C45="Short",-1,1)*I45-N45)</f>
        <v/>
      </c>
      <c r="L45" s="4">
        <f>IF(OR(J45="",K45=""),"",IFERROR(K45/ABS(J45),""))</f>
        <v/>
      </c>
      <c r="M45">
        <f>IF(K45="","",IF(K45&gt;0,"Win",IF(K45&lt;0,"Loss","Breakeven")))</f>
        <v/>
      </c>
    </row>
    <row r="46">
      <c r="A46" s="3" t="n"/>
      <c r="I46">
        <f>IF(AND(T46&lt;&gt;"",U46&lt;&gt;""),T46*U46,"")</f>
        <v/>
      </c>
      <c r="J46">
        <f>IF(OR(E46="",F46="",I46=""),"",ABS(E46-F46)*I46)</f>
        <v/>
      </c>
      <c r="K46">
        <f>IF(OR(E46="",H46="",I46=""),"",(H46-E46)*IF($C46="Short",-1,1)*I46-N46)</f>
        <v/>
      </c>
      <c r="L46" s="4">
        <f>IF(OR(J46="",K46=""),"",IFERROR(K46/ABS(J46),""))</f>
        <v/>
      </c>
      <c r="M46">
        <f>IF(K46="","",IF(K46&gt;0,"Win",IF(K46&lt;0,"Loss","Breakeven")))</f>
        <v/>
      </c>
    </row>
    <row r="47">
      <c r="A47" s="3" t="n"/>
      <c r="I47">
        <f>IF(AND(T47&lt;&gt;"",U47&lt;&gt;""),T47*U47,"")</f>
        <v/>
      </c>
      <c r="J47">
        <f>IF(OR(E47="",F47="",I47=""),"",ABS(E47-F47)*I47)</f>
        <v/>
      </c>
      <c r="K47">
        <f>IF(OR(E47="",H47="",I47=""),"",(H47-E47)*IF($C47="Short",-1,1)*I47-N47)</f>
        <v/>
      </c>
      <c r="L47" s="4">
        <f>IF(OR(J47="",K47=""),"",IFERROR(K47/ABS(J47),""))</f>
        <v/>
      </c>
      <c r="M47">
        <f>IF(K47="","",IF(K47&gt;0,"Win",IF(K47&lt;0,"Loss","Breakeven")))</f>
        <v/>
      </c>
    </row>
    <row r="48">
      <c r="A48" s="3" t="n"/>
      <c r="I48">
        <f>IF(AND(T48&lt;&gt;"",U48&lt;&gt;""),T48*U48,"")</f>
        <v/>
      </c>
      <c r="J48">
        <f>IF(OR(E48="",F48="",I48=""),"",ABS(E48-F48)*I48)</f>
        <v/>
      </c>
      <c r="K48">
        <f>IF(OR(E48="",H48="",I48=""),"",(H48-E48)*IF($C48="Short",-1,1)*I48-N48)</f>
        <v/>
      </c>
      <c r="L48" s="4">
        <f>IF(OR(J48="",K48=""),"",IFERROR(K48/ABS(J48),""))</f>
        <v/>
      </c>
      <c r="M48">
        <f>IF(K48="","",IF(K48&gt;0,"Win",IF(K48&lt;0,"Loss","Breakeven")))</f>
        <v/>
      </c>
    </row>
    <row r="49">
      <c r="A49" s="3" t="n"/>
      <c r="I49">
        <f>IF(AND(T49&lt;&gt;"",U49&lt;&gt;""),T49*U49,"")</f>
        <v/>
      </c>
      <c r="J49">
        <f>IF(OR(E49="",F49="",I49=""),"",ABS(E49-F49)*I49)</f>
        <v/>
      </c>
      <c r="K49">
        <f>IF(OR(E49="",H49="",I49=""),"",(H49-E49)*IF($C49="Short",-1,1)*I49-N49)</f>
        <v/>
      </c>
      <c r="L49" s="4">
        <f>IF(OR(J49="",K49=""),"",IFERROR(K49/ABS(J49),""))</f>
        <v/>
      </c>
      <c r="M49">
        <f>IF(K49="","",IF(K49&gt;0,"Win",IF(K49&lt;0,"Loss","Breakeven")))</f>
        <v/>
      </c>
    </row>
    <row r="50">
      <c r="A50" s="3" t="n"/>
      <c r="I50">
        <f>IF(AND(T50&lt;&gt;"",U50&lt;&gt;""),T50*U50,"")</f>
        <v/>
      </c>
      <c r="J50">
        <f>IF(OR(E50="",F50="",I50=""),"",ABS(E50-F50)*I50)</f>
        <v/>
      </c>
      <c r="K50">
        <f>IF(OR(E50="",H50="",I50=""),"",(H50-E50)*IF($C50="Short",-1,1)*I50-N50)</f>
        <v/>
      </c>
      <c r="L50" s="4">
        <f>IF(OR(J50="",K50=""),"",IFERROR(K50/ABS(J50),""))</f>
        <v/>
      </c>
      <c r="M50">
        <f>IF(K50="","",IF(K50&gt;0,"Win",IF(K50&lt;0,"Loss","Breakeven")))</f>
        <v/>
      </c>
    </row>
    <row r="51">
      <c r="A51" s="3" t="n"/>
      <c r="I51">
        <f>IF(AND(T51&lt;&gt;"",U51&lt;&gt;""),T51*U51,"")</f>
        <v/>
      </c>
      <c r="J51">
        <f>IF(OR(E51="",F51="",I51=""),"",ABS(E51-F51)*I51)</f>
        <v/>
      </c>
      <c r="K51">
        <f>IF(OR(E51="",H51="",I51=""),"",(H51-E51)*IF($C51="Short",-1,1)*I51-N51)</f>
        <v/>
      </c>
      <c r="L51" s="4">
        <f>IF(OR(J51="",K51=""),"",IFERROR(K51/ABS(J51),""))</f>
        <v/>
      </c>
      <c r="M51">
        <f>IF(K51="","",IF(K51&gt;0,"Win",IF(K51&lt;0,"Loss","Breakeven")))</f>
        <v/>
      </c>
    </row>
    <row r="52">
      <c r="A52" s="3" t="n"/>
      <c r="I52">
        <f>IF(AND(T52&lt;&gt;"",U52&lt;&gt;""),T52*U52,"")</f>
        <v/>
      </c>
      <c r="J52">
        <f>IF(OR(E52="",F52="",I52=""),"",ABS(E52-F52)*I52)</f>
        <v/>
      </c>
      <c r="K52">
        <f>IF(OR(E52="",H52="",I52=""),"",(H52-E52)*IF($C52="Short",-1,1)*I52-N52)</f>
        <v/>
      </c>
      <c r="L52" s="4">
        <f>IF(OR(J52="",K52=""),"",IFERROR(K52/ABS(J52),""))</f>
        <v/>
      </c>
      <c r="M52">
        <f>IF(K52="","",IF(K52&gt;0,"Win",IF(K52&lt;0,"Loss","Breakeven")))</f>
        <v/>
      </c>
    </row>
    <row r="53">
      <c r="A53" s="3" t="n"/>
      <c r="I53">
        <f>IF(AND(T53&lt;&gt;"",U53&lt;&gt;""),T53*U53,"")</f>
        <v/>
      </c>
      <c r="J53">
        <f>IF(OR(E53="",F53="",I53=""),"",ABS(E53-F53)*I53)</f>
        <v/>
      </c>
      <c r="K53">
        <f>IF(OR(E53="",H53="",I53=""),"",(H53-E53)*IF($C53="Short",-1,1)*I53-N53)</f>
        <v/>
      </c>
      <c r="L53" s="4">
        <f>IF(OR(J53="",K53=""),"",IFERROR(K53/ABS(J53),""))</f>
        <v/>
      </c>
      <c r="M53">
        <f>IF(K53="","",IF(K53&gt;0,"Win",IF(K53&lt;0,"Loss","Breakeven")))</f>
        <v/>
      </c>
    </row>
    <row r="54">
      <c r="A54" s="3" t="n"/>
      <c r="I54">
        <f>IF(AND(T54&lt;&gt;"",U54&lt;&gt;""),T54*U54,"")</f>
        <v/>
      </c>
      <c r="J54">
        <f>IF(OR(E54="",F54="",I54=""),"",ABS(E54-F54)*I54)</f>
        <v/>
      </c>
      <c r="K54">
        <f>IF(OR(E54="",H54="",I54=""),"",(H54-E54)*IF($C54="Short",-1,1)*I54-N54)</f>
        <v/>
      </c>
      <c r="L54" s="4">
        <f>IF(OR(J54="",K54=""),"",IFERROR(K54/ABS(J54),""))</f>
        <v/>
      </c>
      <c r="M54">
        <f>IF(K54="","",IF(K54&gt;0,"Win",IF(K54&lt;0,"Loss","Breakeven")))</f>
        <v/>
      </c>
    </row>
    <row r="55">
      <c r="A55" s="3" t="n"/>
      <c r="I55">
        <f>IF(AND(T55&lt;&gt;"",U55&lt;&gt;""),T55*U55,"")</f>
        <v/>
      </c>
      <c r="J55">
        <f>IF(OR(E55="",F55="",I55=""),"",ABS(E55-F55)*I55)</f>
        <v/>
      </c>
      <c r="K55">
        <f>IF(OR(E55="",H55="",I55=""),"",(H55-E55)*IF($C55="Short",-1,1)*I55-N55)</f>
        <v/>
      </c>
      <c r="L55" s="4">
        <f>IF(OR(J55="",K55=""),"",IFERROR(K55/ABS(J55),""))</f>
        <v/>
      </c>
      <c r="M55">
        <f>IF(K55="","",IF(K55&gt;0,"Win",IF(K55&lt;0,"Loss","Breakeven")))</f>
        <v/>
      </c>
    </row>
    <row r="56">
      <c r="A56" s="3" t="n"/>
      <c r="I56">
        <f>IF(AND(T56&lt;&gt;"",U56&lt;&gt;""),T56*U56,"")</f>
        <v/>
      </c>
      <c r="J56">
        <f>IF(OR(E56="",F56="",I56=""),"",ABS(E56-F56)*I56)</f>
        <v/>
      </c>
      <c r="K56">
        <f>IF(OR(E56="",H56="",I56=""),"",(H56-E56)*IF($C56="Short",-1,1)*I56-N56)</f>
        <v/>
      </c>
      <c r="L56" s="4">
        <f>IF(OR(J56="",K56=""),"",IFERROR(K56/ABS(J56),""))</f>
        <v/>
      </c>
      <c r="M56">
        <f>IF(K56="","",IF(K56&gt;0,"Win",IF(K56&lt;0,"Loss","Breakeven")))</f>
        <v/>
      </c>
    </row>
    <row r="57">
      <c r="A57" s="3" t="n"/>
      <c r="I57">
        <f>IF(AND(T57&lt;&gt;"",U57&lt;&gt;""),T57*U57,"")</f>
        <v/>
      </c>
      <c r="J57">
        <f>IF(OR(E57="",F57="",I57=""),"",ABS(E57-F57)*I57)</f>
        <v/>
      </c>
      <c r="K57">
        <f>IF(OR(E57="",H57="",I57=""),"",(H57-E57)*IF($C57="Short",-1,1)*I57-N57)</f>
        <v/>
      </c>
      <c r="L57" s="4">
        <f>IF(OR(J57="",K57=""),"",IFERROR(K57/ABS(J57),""))</f>
        <v/>
      </c>
      <c r="M57">
        <f>IF(K57="","",IF(K57&gt;0,"Win",IF(K57&lt;0,"Loss","Breakeven")))</f>
        <v/>
      </c>
    </row>
    <row r="58">
      <c r="A58" s="3" t="n"/>
      <c r="I58">
        <f>IF(AND(T58&lt;&gt;"",U58&lt;&gt;""),T58*U58,"")</f>
        <v/>
      </c>
      <c r="J58">
        <f>IF(OR(E58="",F58="",I58=""),"",ABS(E58-F58)*I58)</f>
        <v/>
      </c>
      <c r="K58">
        <f>IF(OR(E58="",H58="",I58=""),"",(H58-E58)*IF($C58="Short",-1,1)*I58-N58)</f>
        <v/>
      </c>
      <c r="L58" s="4">
        <f>IF(OR(J58="",K58=""),"",IFERROR(K58/ABS(J58),""))</f>
        <v/>
      </c>
      <c r="M58">
        <f>IF(K58="","",IF(K58&gt;0,"Win",IF(K58&lt;0,"Loss","Breakeven")))</f>
        <v/>
      </c>
    </row>
    <row r="59">
      <c r="A59" s="3" t="n"/>
      <c r="I59">
        <f>IF(AND(T59&lt;&gt;"",U59&lt;&gt;""),T59*U59,"")</f>
        <v/>
      </c>
      <c r="J59">
        <f>IF(OR(E59="",F59="",I59=""),"",ABS(E59-F59)*I59)</f>
        <v/>
      </c>
      <c r="K59">
        <f>IF(OR(E59="",H59="",I59=""),"",(H59-E59)*IF($C59="Short",-1,1)*I59-N59)</f>
        <v/>
      </c>
      <c r="L59" s="4">
        <f>IF(OR(J59="",K59=""),"",IFERROR(K59/ABS(J59),""))</f>
        <v/>
      </c>
      <c r="M59">
        <f>IF(K59="","",IF(K59&gt;0,"Win",IF(K59&lt;0,"Loss","Breakeven")))</f>
        <v/>
      </c>
    </row>
    <row r="60">
      <c r="A60" s="3" t="n"/>
      <c r="I60">
        <f>IF(AND(T60&lt;&gt;"",U60&lt;&gt;""),T60*U60,"")</f>
        <v/>
      </c>
      <c r="J60">
        <f>IF(OR(E60="",F60="",I60=""),"",ABS(E60-F60)*I60)</f>
        <v/>
      </c>
      <c r="K60">
        <f>IF(OR(E60="",H60="",I60=""),"",(H60-E60)*IF($C60="Short",-1,1)*I60-N60)</f>
        <v/>
      </c>
      <c r="L60" s="4">
        <f>IF(OR(J60="",K60=""),"",IFERROR(K60/ABS(J60),""))</f>
        <v/>
      </c>
      <c r="M60">
        <f>IF(K60="","",IF(K60&gt;0,"Win",IF(K60&lt;0,"Loss","Breakeven")))</f>
        <v/>
      </c>
    </row>
    <row r="61">
      <c r="A61" s="3" t="n"/>
      <c r="I61">
        <f>IF(AND(T61&lt;&gt;"",U61&lt;&gt;""),T61*U61,"")</f>
        <v/>
      </c>
      <c r="J61">
        <f>IF(OR(E61="",F61="",I61=""),"",ABS(E61-F61)*I61)</f>
        <v/>
      </c>
      <c r="K61">
        <f>IF(OR(E61="",H61="",I61=""),"",(H61-E61)*IF($C61="Short",-1,1)*I61-N61)</f>
        <v/>
      </c>
      <c r="L61" s="4">
        <f>IF(OR(J61="",K61=""),"",IFERROR(K61/ABS(J61),""))</f>
        <v/>
      </c>
      <c r="M61">
        <f>IF(K61="","",IF(K61&gt;0,"Win",IF(K61&lt;0,"Loss","Breakeven")))</f>
        <v/>
      </c>
    </row>
    <row r="62">
      <c r="A62" s="3" t="n"/>
      <c r="I62">
        <f>IF(AND(T62&lt;&gt;"",U62&lt;&gt;""),T62*U62,"")</f>
        <v/>
      </c>
      <c r="J62">
        <f>IF(OR(E62="",F62="",I62=""),"",ABS(E62-F62)*I62)</f>
        <v/>
      </c>
      <c r="K62">
        <f>IF(OR(E62="",H62="",I62=""),"",(H62-E62)*IF($C62="Short",-1,1)*I62-N62)</f>
        <v/>
      </c>
      <c r="L62" s="4">
        <f>IF(OR(J62="",K62=""),"",IFERROR(K62/ABS(J62),""))</f>
        <v/>
      </c>
      <c r="M62">
        <f>IF(K62="","",IF(K62&gt;0,"Win",IF(K62&lt;0,"Loss","Breakeven")))</f>
        <v/>
      </c>
    </row>
    <row r="63">
      <c r="A63" s="3" t="n"/>
      <c r="I63">
        <f>IF(AND(T63&lt;&gt;"",U63&lt;&gt;""),T63*U63,"")</f>
        <v/>
      </c>
      <c r="J63">
        <f>IF(OR(E63="",F63="",I63=""),"",ABS(E63-F63)*I63)</f>
        <v/>
      </c>
      <c r="K63">
        <f>IF(OR(E63="",H63="",I63=""),"",(H63-E63)*IF($C63="Short",-1,1)*I63-N63)</f>
        <v/>
      </c>
      <c r="L63" s="4">
        <f>IF(OR(J63="",K63=""),"",IFERROR(K63/ABS(J63),""))</f>
        <v/>
      </c>
      <c r="M63">
        <f>IF(K63="","",IF(K63&gt;0,"Win",IF(K63&lt;0,"Loss","Breakeven")))</f>
        <v/>
      </c>
    </row>
    <row r="64">
      <c r="A64" s="3" t="n"/>
      <c r="I64">
        <f>IF(AND(T64&lt;&gt;"",U64&lt;&gt;""),T64*U64,"")</f>
        <v/>
      </c>
      <c r="J64">
        <f>IF(OR(E64="",F64="",I64=""),"",ABS(E64-F64)*I64)</f>
        <v/>
      </c>
      <c r="K64">
        <f>IF(OR(E64="",H64="",I64=""),"",(H64-E64)*IF($C64="Short",-1,1)*I64-N64)</f>
        <v/>
      </c>
      <c r="L64" s="4">
        <f>IF(OR(J64="",K64=""),"",IFERROR(K64/ABS(J64),""))</f>
        <v/>
      </c>
      <c r="M64">
        <f>IF(K64="","",IF(K64&gt;0,"Win",IF(K64&lt;0,"Loss","Breakeven")))</f>
        <v/>
      </c>
    </row>
    <row r="65">
      <c r="A65" s="3" t="n"/>
      <c r="I65">
        <f>IF(AND(T65&lt;&gt;"",U65&lt;&gt;""),T65*U65,"")</f>
        <v/>
      </c>
      <c r="J65">
        <f>IF(OR(E65="",F65="",I65=""),"",ABS(E65-F65)*I65)</f>
        <v/>
      </c>
      <c r="K65">
        <f>IF(OR(E65="",H65="",I65=""),"",(H65-E65)*IF($C65="Short",-1,1)*I65-N65)</f>
        <v/>
      </c>
      <c r="L65" s="4">
        <f>IF(OR(J65="",K65=""),"",IFERROR(K65/ABS(J65),""))</f>
        <v/>
      </c>
      <c r="M65">
        <f>IF(K65="","",IF(K65&gt;0,"Win",IF(K65&lt;0,"Loss","Breakeven")))</f>
        <v/>
      </c>
    </row>
    <row r="66">
      <c r="A66" s="3" t="n"/>
      <c r="I66">
        <f>IF(AND(T66&lt;&gt;"",U66&lt;&gt;""),T66*U66,"")</f>
        <v/>
      </c>
      <c r="J66">
        <f>IF(OR(E66="",F66="",I66=""),"",ABS(E66-F66)*I66)</f>
        <v/>
      </c>
      <c r="K66">
        <f>IF(OR(E66="",H66="",I66=""),"",(H66-E66)*IF($C66="Short",-1,1)*I66-N66)</f>
        <v/>
      </c>
      <c r="L66" s="4">
        <f>IF(OR(J66="",K66=""),"",IFERROR(K66/ABS(J66),""))</f>
        <v/>
      </c>
      <c r="M66">
        <f>IF(K66="","",IF(K66&gt;0,"Win",IF(K66&lt;0,"Loss","Breakeven")))</f>
        <v/>
      </c>
    </row>
    <row r="67">
      <c r="A67" s="3" t="n"/>
      <c r="I67">
        <f>IF(AND(T67&lt;&gt;"",U67&lt;&gt;""),T67*U67,"")</f>
        <v/>
      </c>
      <c r="J67">
        <f>IF(OR(E67="",F67="",I67=""),"",ABS(E67-F67)*I67)</f>
        <v/>
      </c>
      <c r="K67">
        <f>IF(OR(E67="",H67="",I67=""),"",(H67-E67)*IF($C67="Short",-1,1)*I67-N67)</f>
        <v/>
      </c>
      <c r="L67" s="4">
        <f>IF(OR(J67="",K67=""),"",IFERROR(K67/ABS(J67),""))</f>
        <v/>
      </c>
      <c r="M67">
        <f>IF(K67="","",IF(K67&gt;0,"Win",IF(K67&lt;0,"Loss","Breakeven")))</f>
        <v/>
      </c>
    </row>
    <row r="68">
      <c r="A68" s="3" t="n"/>
      <c r="I68">
        <f>IF(AND(T68&lt;&gt;"",U68&lt;&gt;""),T68*U68,"")</f>
        <v/>
      </c>
      <c r="J68">
        <f>IF(OR(E68="",F68="",I68=""),"",ABS(E68-F68)*I68)</f>
        <v/>
      </c>
      <c r="K68">
        <f>IF(OR(E68="",H68="",I68=""),"",(H68-E68)*IF($C68="Short",-1,1)*I68-N68)</f>
        <v/>
      </c>
      <c r="L68" s="4">
        <f>IF(OR(J68="",K68=""),"",IFERROR(K68/ABS(J68),""))</f>
        <v/>
      </c>
      <c r="M68">
        <f>IF(K68="","",IF(K68&gt;0,"Win",IF(K68&lt;0,"Loss","Breakeven")))</f>
        <v/>
      </c>
    </row>
    <row r="69">
      <c r="A69" s="3" t="n"/>
      <c r="I69">
        <f>IF(AND(T69&lt;&gt;"",U69&lt;&gt;""),T69*U69,"")</f>
        <v/>
      </c>
      <c r="J69">
        <f>IF(OR(E69="",F69="",I69=""),"",ABS(E69-F69)*I69)</f>
        <v/>
      </c>
      <c r="K69">
        <f>IF(OR(E69="",H69="",I69=""),"",(H69-E69)*IF($C69="Short",-1,1)*I69-N69)</f>
        <v/>
      </c>
      <c r="L69" s="4">
        <f>IF(OR(J69="",K69=""),"",IFERROR(K69/ABS(J69),""))</f>
        <v/>
      </c>
      <c r="M69">
        <f>IF(K69="","",IF(K69&gt;0,"Win",IF(K69&lt;0,"Loss","Breakeven")))</f>
        <v/>
      </c>
    </row>
    <row r="70">
      <c r="A70" s="3" t="n"/>
      <c r="I70">
        <f>IF(AND(T70&lt;&gt;"",U70&lt;&gt;""),T70*U70,"")</f>
        <v/>
      </c>
      <c r="J70">
        <f>IF(OR(E70="",F70="",I70=""),"",ABS(E70-F70)*I70)</f>
        <v/>
      </c>
      <c r="K70">
        <f>IF(OR(E70="",H70="",I70=""),"",(H70-E70)*IF($C70="Short",-1,1)*I70-N70)</f>
        <v/>
      </c>
      <c r="L70" s="4">
        <f>IF(OR(J70="",K70=""),"",IFERROR(K70/ABS(J70),""))</f>
        <v/>
      </c>
      <c r="M70">
        <f>IF(K70="","",IF(K70&gt;0,"Win",IF(K70&lt;0,"Loss","Breakeven")))</f>
        <v/>
      </c>
    </row>
    <row r="71">
      <c r="A71" s="3" t="n"/>
      <c r="I71">
        <f>IF(AND(T71&lt;&gt;"",U71&lt;&gt;""),T71*U71,"")</f>
        <v/>
      </c>
      <c r="J71">
        <f>IF(OR(E71="",F71="",I71=""),"",ABS(E71-F71)*I71)</f>
        <v/>
      </c>
      <c r="K71">
        <f>IF(OR(E71="",H71="",I71=""),"",(H71-E71)*IF($C71="Short",-1,1)*I71-N71)</f>
        <v/>
      </c>
      <c r="L71" s="4">
        <f>IF(OR(J71="",K71=""),"",IFERROR(K71/ABS(J71),""))</f>
        <v/>
      </c>
      <c r="M71">
        <f>IF(K71="","",IF(K71&gt;0,"Win",IF(K71&lt;0,"Loss","Breakeven")))</f>
        <v/>
      </c>
    </row>
    <row r="72">
      <c r="A72" s="3" t="n"/>
      <c r="I72">
        <f>IF(AND(T72&lt;&gt;"",U72&lt;&gt;""),T72*U72,"")</f>
        <v/>
      </c>
      <c r="J72">
        <f>IF(OR(E72="",F72="",I72=""),"",ABS(E72-F72)*I72)</f>
        <v/>
      </c>
      <c r="K72">
        <f>IF(OR(E72="",H72="",I72=""),"",(H72-E72)*IF($C72="Short",-1,1)*I72-N72)</f>
        <v/>
      </c>
      <c r="L72" s="4">
        <f>IF(OR(J72="",K72=""),"",IFERROR(K72/ABS(J72),""))</f>
        <v/>
      </c>
      <c r="M72">
        <f>IF(K72="","",IF(K72&gt;0,"Win",IF(K72&lt;0,"Loss","Breakeven")))</f>
        <v/>
      </c>
    </row>
    <row r="73">
      <c r="A73" s="3" t="n"/>
      <c r="I73">
        <f>IF(AND(T73&lt;&gt;"",U73&lt;&gt;""),T73*U73,"")</f>
        <v/>
      </c>
      <c r="J73">
        <f>IF(OR(E73="",F73="",I73=""),"",ABS(E73-F73)*I73)</f>
        <v/>
      </c>
      <c r="K73">
        <f>IF(OR(E73="",H73="",I73=""),"",(H73-E73)*IF($C73="Short",-1,1)*I73-N73)</f>
        <v/>
      </c>
      <c r="L73" s="4">
        <f>IF(OR(J73="",K73=""),"",IFERROR(K73/ABS(J73),""))</f>
        <v/>
      </c>
      <c r="M73">
        <f>IF(K73="","",IF(K73&gt;0,"Win",IF(K73&lt;0,"Loss","Breakeven")))</f>
        <v/>
      </c>
    </row>
    <row r="74">
      <c r="A74" s="3" t="n"/>
      <c r="I74">
        <f>IF(AND(T74&lt;&gt;"",U74&lt;&gt;""),T74*U74,"")</f>
        <v/>
      </c>
      <c r="J74">
        <f>IF(OR(E74="",F74="",I74=""),"",ABS(E74-F74)*I74)</f>
        <v/>
      </c>
      <c r="K74">
        <f>IF(OR(E74="",H74="",I74=""),"",(H74-E74)*IF($C74="Short",-1,1)*I74-N74)</f>
        <v/>
      </c>
      <c r="L74" s="4">
        <f>IF(OR(J74="",K74=""),"",IFERROR(K74/ABS(J74),""))</f>
        <v/>
      </c>
      <c r="M74">
        <f>IF(K74="","",IF(K74&gt;0,"Win",IF(K74&lt;0,"Loss","Breakeven")))</f>
        <v/>
      </c>
    </row>
    <row r="75">
      <c r="A75" s="3" t="n"/>
      <c r="I75">
        <f>IF(AND(T75&lt;&gt;"",U75&lt;&gt;""),T75*U75,"")</f>
        <v/>
      </c>
      <c r="J75">
        <f>IF(OR(E75="",F75="",I75=""),"",ABS(E75-F75)*I75)</f>
        <v/>
      </c>
      <c r="K75">
        <f>IF(OR(E75="",H75="",I75=""),"",(H75-E75)*IF($C75="Short",-1,1)*I75-N75)</f>
        <v/>
      </c>
      <c r="L75" s="4">
        <f>IF(OR(J75="",K75=""),"",IFERROR(K75/ABS(J75),""))</f>
        <v/>
      </c>
      <c r="M75">
        <f>IF(K75="","",IF(K75&gt;0,"Win",IF(K75&lt;0,"Loss","Breakeven")))</f>
        <v/>
      </c>
    </row>
    <row r="76">
      <c r="A76" s="3" t="n"/>
      <c r="I76">
        <f>IF(AND(T76&lt;&gt;"",U76&lt;&gt;""),T76*U76,"")</f>
        <v/>
      </c>
      <c r="J76">
        <f>IF(OR(E76="",F76="",I76=""),"",ABS(E76-F76)*I76)</f>
        <v/>
      </c>
      <c r="K76">
        <f>IF(OR(E76="",H76="",I76=""),"",(H76-E76)*IF($C76="Short",-1,1)*I76-N76)</f>
        <v/>
      </c>
      <c r="L76" s="4">
        <f>IF(OR(J76="",K76=""),"",IFERROR(K76/ABS(J76),""))</f>
        <v/>
      </c>
      <c r="M76">
        <f>IF(K76="","",IF(K76&gt;0,"Win",IF(K76&lt;0,"Loss","Breakeven")))</f>
        <v/>
      </c>
    </row>
    <row r="77">
      <c r="A77" s="3" t="n"/>
      <c r="I77">
        <f>IF(AND(T77&lt;&gt;"",U77&lt;&gt;""),T77*U77,"")</f>
        <v/>
      </c>
      <c r="J77">
        <f>IF(OR(E77="",F77="",I77=""),"",ABS(E77-F77)*I77)</f>
        <v/>
      </c>
      <c r="K77">
        <f>IF(OR(E77="",H77="",I77=""),"",(H77-E77)*IF($C77="Short",-1,1)*I77-N77)</f>
        <v/>
      </c>
      <c r="L77" s="4">
        <f>IF(OR(J77="",K77=""),"",IFERROR(K77/ABS(J77),""))</f>
        <v/>
      </c>
      <c r="M77">
        <f>IF(K77="","",IF(K77&gt;0,"Win",IF(K77&lt;0,"Loss","Breakeven")))</f>
        <v/>
      </c>
    </row>
    <row r="78">
      <c r="A78" s="3" t="n"/>
      <c r="I78">
        <f>IF(AND(T78&lt;&gt;"",U78&lt;&gt;""),T78*U78,"")</f>
        <v/>
      </c>
      <c r="J78">
        <f>IF(OR(E78="",F78="",I78=""),"",ABS(E78-F78)*I78)</f>
        <v/>
      </c>
      <c r="K78">
        <f>IF(OR(E78="",H78="",I78=""),"",(H78-E78)*IF($C78="Short",-1,1)*I78-N78)</f>
        <v/>
      </c>
      <c r="L78" s="4">
        <f>IF(OR(J78="",K78=""),"",IFERROR(K78/ABS(J78),""))</f>
        <v/>
      </c>
      <c r="M78">
        <f>IF(K78="","",IF(K78&gt;0,"Win",IF(K78&lt;0,"Loss","Breakeven")))</f>
        <v/>
      </c>
    </row>
    <row r="79">
      <c r="A79" s="3" t="n"/>
      <c r="I79">
        <f>IF(AND(T79&lt;&gt;"",U79&lt;&gt;""),T79*U79,"")</f>
        <v/>
      </c>
      <c r="J79">
        <f>IF(OR(E79="",F79="",I79=""),"",ABS(E79-F79)*I79)</f>
        <v/>
      </c>
      <c r="K79">
        <f>IF(OR(E79="",H79="",I79=""),"",(H79-E79)*IF($C79="Short",-1,1)*I79-N79)</f>
        <v/>
      </c>
      <c r="L79" s="4">
        <f>IF(OR(J79="",K79=""),"",IFERROR(K79/ABS(J79),""))</f>
        <v/>
      </c>
      <c r="M79">
        <f>IF(K79="","",IF(K79&gt;0,"Win",IF(K79&lt;0,"Loss","Breakeven")))</f>
        <v/>
      </c>
    </row>
    <row r="80">
      <c r="A80" s="3" t="n"/>
      <c r="I80">
        <f>IF(AND(T80&lt;&gt;"",U80&lt;&gt;""),T80*U80,"")</f>
        <v/>
      </c>
      <c r="J80">
        <f>IF(OR(E80="",F80="",I80=""),"",ABS(E80-F80)*I80)</f>
        <v/>
      </c>
      <c r="K80">
        <f>IF(OR(E80="",H80="",I80=""),"",(H80-E80)*IF($C80="Short",-1,1)*I80-N80)</f>
        <v/>
      </c>
      <c r="L80" s="4">
        <f>IF(OR(J80="",K80=""),"",IFERROR(K80/ABS(J80),""))</f>
        <v/>
      </c>
      <c r="M80">
        <f>IF(K80="","",IF(K80&gt;0,"Win",IF(K80&lt;0,"Loss","Breakeven")))</f>
        <v/>
      </c>
    </row>
    <row r="81">
      <c r="A81" s="3" t="n"/>
      <c r="I81">
        <f>IF(AND(T81&lt;&gt;"",U81&lt;&gt;""),T81*U81,"")</f>
        <v/>
      </c>
      <c r="J81">
        <f>IF(OR(E81="",F81="",I81=""),"",ABS(E81-F81)*I81)</f>
        <v/>
      </c>
      <c r="K81">
        <f>IF(OR(E81="",H81="",I81=""),"",(H81-E81)*IF($C81="Short",-1,1)*I81-N81)</f>
        <v/>
      </c>
      <c r="L81" s="4">
        <f>IF(OR(J81="",K81=""),"",IFERROR(K81/ABS(J81),""))</f>
        <v/>
      </c>
      <c r="M81">
        <f>IF(K81="","",IF(K81&gt;0,"Win",IF(K81&lt;0,"Loss","Breakeven")))</f>
        <v/>
      </c>
    </row>
    <row r="82">
      <c r="A82" s="3" t="n"/>
      <c r="I82">
        <f>IF(AND(T82&lt;&gt;"",U82&lt;&gt;""),T82*U82,"")</f>
        <v/>
      </c>
      <c r="J82">
        <f>IF(OR(E82="",F82="",I82=""),"",ABS(E82-F82)*I82)</f>
        <v/>
      </c>
      <c r="K82">
        <f>IF(OR(E82="",H82="",I82=""),"",(H82-E82)*IF($C82="Short",-1,1)*I82-N82)</f>
        <v/>
      </c>
      <c r="L82" s="4">
        <f>IF(OR(J82="",K82=""),"",IFERROR(K82/ABS(J82),""))</f>
        <v/>
      </c>
      <c r="M82">
        <f>IF(K82="","",IF(K82&gt;0,"Win",IF(K82&lt;0,"Loss","Breakeven")))</f>
        <v/>
      </c>
    </row>
    <row r="83">
      <c r="A83" s="3" t="n"/>
      <c r="I83">
        <f>IF(AND(T83&lt;&gt;"",U83&lt;&gt;""),T83*U83,"")</f>
        <v/>
      </c>
      <c r="J83">
        <f>IF(OR(E83="",F83="",I83=""),"",ABS(E83-F83)*I83)</f>
        <v/>
      </c>
      <c r="K83">
        <f>IF(OR(E83="",H83="",I83=""),"",(H83-E83)*IF($C83="Short",-1,1)*I83-N83)</f>
        <v/>
      </c>
      <c r="L83" s="4">
        <f>IF(OR(J83="",K83=""),"",IFERROR(K83/ABS(J83),""))</f>
        <v/>
      </c>
      <c r="M83">
        <f>IF(K83="","",IF(K83&gt;0,"Win",IF(K83&lt;0,"Loss","Breakeven")))</f>
        <v/>
      </c>
    </row>
    <row r="84">
      <c r="A84" s="3" t="n"/>
      <c r="I84">
        <f>IF(AND(T84&lt;&gt;"",U84&lt;&gt;""),T84*U84,"")</f>
        <v/>
      </c>
      <c r="J84">
        <f>IF(OR(E84="",F84="",I84=""),"",ABS(E84-F84)*I84)</f>
        <v/>
      </c>
      <c r="K84">
        <f>IF(OR(E84="",H84="",I84=""),"",(H84-E84)*IF($C84="Short",-1,1)*I84-N84)</f>
        <v/>
      </c>
      <c r="L84" s="4">
        <f>IF(OR(J84="",K84=""),"",IFERROR(K84/ABS(J84),""))</f>
        <v/>
      </c>
      <c r="M84">
        <f>IF(K84="","",IF(K84&gt;0,"Win",IF(K84&lt;0,"Loss","Breakeven")))</f>
        <v/>
      </c>
    </row>
    <row r="85">
      <c r="A85" s="3" t="n"/>
      <c r="I85">
        <f>IF(AND(T85&lt;&gt;"",U85&lt;&gt;""),T85*U85,"")</f>
        <v/>
      </c>
      <c r="J85">
        <f>IF(OR(E85="",F85="",I85=""),"",ABS(E85-F85)*I85)</f>
        <v/>
      </c>
      <c r="K85">
        <f>IF(OR(E85="",H85="",I85=""),"",(H85-E85)*IF($C85="Short",-1,1)*I85-N85)</f>
        <v/>
      </c>
      <c r="L85" s="4">
        <f>IF(OR(J85="",K85=""),"",IFERROR(K85/ABS(J85),""))</f>
        <v/>
      </c>
      <c r="M85">
        <f>IF(K85="","",IF(K85&gt;0,"Win",IF(K85&lt;0,"Loss","Breakeven")))</f>
        <v/>
      </c>
    </row>
    <row r="86">
      <c r="A86" s="3" t="n"/>
      <c r="I86">
        <f>IF(AND(T86&lt;&gt;"",U86&lt;&gt;""),T86*U86,"")</f>
        <v/>
      </c>
      <c r="J86">
        <f>IF(OR(E86="",F86="",I86=""),"",ABS(E86-F86)*I86)</f>
        <v/>
      </c>
      <c r="K86">
        <f>IF(OR(E86="",H86="",I86=""),"",(H86-E86)*IF($C86="Short",-1,1)*I86-N86)</f>
        <v/>
      </c>
      <c r="L86" s="4">
        <f>IF(OR(J86="",K86=""),"",IFERROR(K86/ABS(J86),""))</f>
        <v/>
      </c>
      <c r="M86">
        <f>IF(K86="","",IF(K86&gt;0,"Win",IF(K86&lt;0,"Loss","Breakeven")))</f>
        <v/>
      </c>
    </row>
    <row r="87">
      <c r="A87" s="3" t="n"/>
      <c r="I87">
        <f>IF(AND(T87&lt;&gt;"",U87&lt;&gt;""),T87*U87,"")</f>
        <v/>
      </c>
      <c r="J87">
        <f>IF(OR(E87="",F87="",I87=""),"",ABS(E87-F87)*I87)</f>
        <v/>
      </c>
      <c r="K87">
        <f>IF(OR(E87="",H87="",I87=""),"",(H87-E87)*IF($C87="Short",-1,1)*I87-N87)</f>
        <v/>
      </c>
      <c r="L87" s="4">
        <f>IF(OR(J87="",K87=""),"",IFERROR(K87/ABS(J87),""))</f>
        <v/>
      </c>
      <c r="M87">
        <f>IF(K87="","",IF(K87&gt;0,"Win",IF(K87&lt;0,"Loss","Breakeven")))</f>
        <v/>
      </c>
    </row>
    <row r="88">
      <c r="A88" s="3" t="n"/>
      <c r="I88">
        <f>IF(AND(T88&lt;&gt;"",U88&lt;&gt;""),T88*U88,"")</f>
        <v/>
      </c>
      <c r="J88">
        <f>IF(OR(E88="",F88="",I88=""),"",ABS(E88-F88)*I88)</f>
        <v/>
      </c>
      <c r="K88">
        <f>IF(OR(E88="",H88="",I88=""),"",(H88-E88)*IF($C88="Short",-1,1)*I88-N88)</f>
        <v/>
      </c>
      <c r="L88" s="4">
        <f>IF(OR(J88="",K88=""),"",IFERROR(K88/ABS(J88),""))</f>
        <v/>
      </c>
      <c r="M88">
        <f>IF(K88="","",IF(K88&gt;0,"Win",IF(K88&lt;0,"Loss","Breakeven")))</f>
        <v/>
      </c>
    </row>
    <row r="89">
      <c r="A89" s="3" t="n"/>
      <c r="I89">
        <f>IF(AND(T89&lt;&gt;"",U89&lt;&gt;""),T89*U89,"")</f>
        <v/>
      </c>
      <c r="J89">
        <f>IF(OR(E89="",F89="",I89=""),"",ABS(E89-F89)*I89)</f>
        <v/>
      </c>
      <c r="K89">
        <f>IF(OR(E89="",H89="",I89=""),"",(H89-E89)*IF($C89="Short",-1,1)*I89-N89)</f>
        <v/>
      </c>
      <c r="L89" s="4">
        <f>IF(OR(J89="",K89=""),"",IFERROR(K89/ABS(J89),""))</f>
        <v/>
      </c>
      <c r="M89">
        <f>IF(K89="","",IF(K89&gt;0,"Win",IF(K89&lt;0,"Loss","Breakeven")))</f>
        <v/>
      </c>
    </row>
    <row r="90">
      <c r="A90" s="3" t="n"/>
      <c r="I90">
        <f>IF(AND(T90&lt;&gt;"",U90&lt;&gt;""),T90*U90,"")</f>
        <v/>
      </c>
      <c r="J90">
        <f>IF(OR(E90="",F90="",I90=""),"",ABS(E90-F90)*I90)</f>
        <v/>
      </c>
      <c r="K90">
        <f>IF(OR(E90="",H90="",I90=""),"",(H90-E90)*IF($C90="Short",-1,1)*I90-N90)</f>
        <v/>
      </c>
      <c r="L90" s="4">
        <f>IF(OR(J90="",K90=""),"",IFERROR(K90/ABS(J90),""))</f>
        <v/>
      </c>
      <c r="M90">
        <f>IF(K90="","",IF(K90&gt;0,"Win",IF(K90&lt;0,"Loss","Breakeven")))</f>
        <v/>
      </c>
    </row>
    <row r="91">
      <c r="A91" s="3" t="n"/>
      <c r="I91">
        <f>IF(AND(T91&lt;&gt;"",U91&lt;&gt;""),T91*U91,"")</f>
        <v/>
      </c>
      <c r="J91">
        <f>IF(OR(E91="",F91="",I91=""),"",ABS(E91-F91)*I91)</f>
        <v/>
      </c>
      <c r="K91">
        <f>IF(OR(E91="",H91="",I91=""),"",(H91-E91)*IF($C91="Short",-1,1)*I91-N91)</f>
        <v/>
      </c>
      <c r="L91" s="4">
        <f>IF(OR(J91="",K91=""),"",IFERROR(K91/ABS(J91),""))</f>
        <v/>
      </c>
      <c r="M91">
        <f>IF(K91="","",IF(K91&gt;0,"Win",IF(K91&lt;0,"Loss","Breakeven")))</f>
        <v/>
      </c>
    </row>
    <row r="92">
      <c r="A92" s="3" t="n"/>
      <c r="I92">
        <f>IF(AND(T92&lt;&gt;"",U92&lt;&gt;""),T92*U92,"")</f>
        <v/>
      </c>
      <c r="J92">
        <f>IF(OR(E92="",F92="",I92=""),"",ABS(E92-F92)*I92)</f>
        <v/>
      </c>
      <c r="K92">
        <f>IF(OR(E92="",H92="",I92=""),"",(H92-E92)*IF($C92="Short",-1,1)*I92-N92)</f>
        <v/>
      </c>
      <c r="L92" s="4">
        <f>IF(OR(J92="",K92=""),"",IFERROR(K92/ABS(J92),""))</f>
        <v/>
      </c>
      <c r="M92">
        <f>IF(K92="","",IF(K92&gt;0,"Win",IF(K92&lt;0,"Loss","Breakeven")))</f>
        <v/>
      </c>
    </row>
    <row r="93">
      <c r="A93" s="3" t="n"/>
      <c r="I93">
        <f>IF(AND(T93&lt;&gt;"",U93&lt;&gt;""),T93*U93,"")</f>
        <v/>
      </c>
      <c r="J93">
        <f>IF(OR(E93="",F93="",I93=""),"",ABS(E93-F93)*I93)</f>
        <v/>
      </c>
      <c r="K93">
        <f>IF(OR(E93="",H93="",I93=""),"",(H93-E93)*IF($C93="Short",-1,1)*I93-N93)</f>
        <v/>
      </c>
      <c r="L93" s="4">
        <f>IF(OR(J93="",K93=""),"",IFERROR(K93/ABS(J93),""))</f>
        <v/>
      </c>
      <c r="M93">
        <f>IF(K93="","",IF(K93&gt;0,"Win",IF(K93&lt;0,"Loss","Breakeven")))</f>
        <v/>
      </c>
    </row>
    <row r="94">
      <c r="A94" s="3" t="n"/>
      <c r="I94">
        <f>IF(AND(T94&lt;&gt;"",U94&lt;&gt;""),T94*U94,"")</f>
        <v/>
      </c>
      <c r="J94">
        <f>IF(OR(E94="",F94="",I94=""),"",ABS(E94-F94)*I94)</f>
        <v/>
      </c>
      <c r="K94">
        <f>IF(OR(E94="",H94="",I94=""),"",(H94-E94)*IF($C94="Short",-1,1)*I94-N94)</f>
        <v/>
      </c>
      <c r="L94" s="4">
        <f>IF(OR(J94="",K94=""),"",IFERROR(K94/ABS(J94),""))</f>
        <v/>
      </c>
      <c r="M94">
        <f>IF(K94="","",IF(K94&gt;0,"Win",IF(K94&lt;0,"Loss","Breakeven")))</f>
        <v/>
      </c>
    </row>
    <row r="95">
      <c r="A95" s="3" t="n"/>
      <c r="I95">
        <f>IF(AND(T95&lt;&gt;"",U95&lt;&gt;""),T95*U95,"")</f>
        <v/>
      </c>
      <c r="J95">
        <f>IF(OR(E95="",F95="",I95=""),"",ABS(E95-F95)*I95)</f>
        <v/>
      </c>
      <c r="K95">
        <f>IF(OR(E95="",H95="",I95=""),"",(H95-E95)*IF($C95="Short",-1,1)*I95-N95)</f>
        <v/>
      </c>
      <c r="L95" s="4">
        <f>IF(OR(J95="",K95=""),"",IFERROR(K95/ABS(J95),""))</f>
        <v/>
      </c>
      <c r="M95">
        <f>IF(K95="","",IF(K95&gt;0,"Win",IF(K95&lt;0,"Loss","Breakeven")))</f>
        <v/>
      </c>
    </row>
    <row r="96">
      <c r="A96" s="3" t="n"/>
      <c r="I96">
        <f>IF(AND(T96&lt;&gt;"",U96&lt;&gt;""),T96*U96,"")</f>
        <v/>
      </c>
      <c r="J96">
        <f>IF(OR(E96="",F96="",I96=""),"",ABS(E96-F96)*I96)</f>
        <v/>
      </c>
      <c r="K96">
        <f>IF(OR(E96="",H96="",I96=""),"",(H96-E96)*IF($C96="Short",-1,1)*I96-N96)</f>
        <v/>
      </c>
      <c r="L96" s="4">
        <f>IF(OR(J96="",K96=""),"",IFERROR(K96/ABS(J96),""))</f>
        <v/>
      </c>
      <c r="M96">
        <f>IF(K96="","",IF(K96&gt;0,"Win",IF(K96&lt;0,"Loss","Breakeven")))</f>
        <v/>
      </c>
    </row>
    <row r="97">
      <c r="A97" s="3" t="n"/>
      <c r="I97">
        <f>IF(AND(T97&lt;&gt;"",U97&lt;&gt;""),T97*U97,"")</f>
        <v/>
      </c>
      <c r="J97">
        <f>IF(OR(E97="",F97="",I97=""),"",ABS(E97-F97)*I97)</f>
        <v/>
      </c>
      <c r="K97">
        <f>IF(OR(E97="",H97="",I97=""),"",(H97-E97)*IF($C97="Short",-1,1)*I97-N97)</f>
        <v/>
      </c>
      <c r="L97" s="4">
        <f>IF(OR(J97="",K97=""),"",IFERROR(K97/ABS(J97),""))</f>
        <v/>
      </c>
      <c r="M97">
        <f>IF(K97="","",IF(K97&gt;0,"Win",IF(K97&lt;0,"Loss","Breakeven")))</f>
        <v/>
      </c>
    </row>
    <row r="98">
      <c r="A98" s="3" t="n"/>
      <c r="I98">
        <f>IF(AND(T98&lt;&gt;"",U98&lt;&gt;""),T98*U98,"")</f>
        <v/>
      </c>
      <c r="J98">
        <f>IF(OR(E98="",F98="",I98=""),"",ABS(E98-F98)*I98)</f>
        <v/>
      </c>
      <c r="K98">
        <f>IF(OR(E98="",H98="",I98=""),"",(H98-E98)*IF($C98="Short",-1,1)*I98-N98)</f>
        <v/>
      </c>
      <c r="L98" s="4">
        <f>IF(OR(J98="",K98=""),"",IFERROR(K98/ABS(J98),""))</f>
        <v/>
      </c>
      <c r="M98">
        <f>IF(K98="","",IF(K98&gt;0,"Win",IF(K98&lt;0,"Loss","Breakeven")))</f>
        <v/>
      </c>
    </row>
    <row r="99">
      <c r="A99" s="3" t="n"/>
      <c r="I99">
        <f>IF(AND(T99&lt;&gt;"",U99&lt;&gt;""),T99*U99,"")</f>
        <v/>
      </c>
      <c r="J99">
        <f>IF(OR(E99="",F99="",I99=""),"",ABS(E99-F99)*I99)</f>
        <v/>
      </c>
      <c r="K99">
        <f>IF(OR(E99="",H99="",I99=""),"",(H99-E99)*IF($C99="Short",-1,1)*I99-N99)</f>
        <v/>
      </c>
      <c r="L99" s="4">
        <f>IF(OR(J99="",K99=""),"",IFERROR(K99/ABS(J99),""))</f>
        <v/>
      </c>
      <c r="M99">
        <f>IF(K99="","",IF(K99&gt;0,"Win",IF(K99&lt;0,"Loss","Breakeven")))</f>
        <v/>
      </c>
    </row>
    <row r="100">
      <c r="A100" s="3" t="n"/>
      <c r="I100">
        <f>IF(AND(T100&lt;&gt;"",U100&lt;&gt;""),T100*U100,"")</f>
        <v/>
      </c>
      <c r="J100">
        <f>IF(OR(E100="",F100="",I100=""),"",ABS(E100-F100)*I100)</f>
        <v/>
      </c>
      <c r="K100">
        <f>IF(OR(E100="",H100="",I100=""),"",(H100-E100)*IF($C100="Short",-1,1)*I100-N100)</f>
        <v/>
      </c>
      <c r="L100" s="4">
        <f>IF(OR(J100="",K100=""),"",IFERROR(K100/ABS(J100),""))</f>
        <v/>
      </c>
      <c r="M100">
        <f>IF(K100="","",IF(K100&gt;0,"Win",IF(K100&lt;0,"Loss","Breakeven")))</f>
        <v/>
      </c>
    </row>
    <row r="101">
      <c r="A101" s="3" t="n"/>
      <c r="I101">
        <f>IF(AND(T101&lt;&gt;"",U101&lt;&gt;""),T101*U101,"")</f>
        <v/>
      </c>
      <c r="J101">
        <f>IF(OR(E101="",F101="",I101=""),"",ABS(E101-F101)*I101)</f>
        <v/>
      </c>
      <c r="K101">
        <f>IF(OR(E101="",H101="",I101=""),"",(H101-E101)*IF($C101="Short",-1,1)*I101-N101)</f>
        <v/>
      </c>
      <c r="L101" s="4">
        <f>IF(OR(J101="",K101=""),"",IFERROR(K101/ABS(J101),""))</f>
        <v/>
      </c>
      <c r="M101">
        <f>IF(K101="","",IF(K101&gt;0,"Win",IF(K101&lt;0,"Loss","Breakeven")))</f>
        <v/>
      </c>
    </row>
    <row r="102">
      <c r="A102" s="3" t="n"/>
      <c r="I102">
        <f>IF(AND(T102&lt;&gt;"",U102&lt;&gt;""),T102*U102,"")</f>
        <v/>
      </c>
      <c r="J102">
        <f>IF(OR(E102="",F102="",I102=""),"",ABS(E102-F102)*I102)</f>
        <v/>
      </c>
      <c r="K102">
        <f>IF(OR(E102="",H102="",I102=""),"",(H102-E102)*IF($C102="Short",-1,1)*I102-N102)</f>
        <v/>
      </c>
      <c r="L102" s="4">
        <f>IF(OR(J102="",K102=""),"",IFERROR(K102/ABS(J102),""))</f>
        <v/>
      </c>
      <c r="M102">
        <f>IF(K102="","",IF(K102&gt;0,"Win",IF(K102&lt;0,"Loss","Breakeven")))</f>
        <v/>
      </c>
    </row>
    <row r="103">
      <c r="A103" s="3" t="n"/>
      <c r="I103">
        <f>IF(AND(T103&lt;&gt;"",U103&lt;&gt;""),T103*U103,"")</f>
        <v/>
      </c>
      <c r="J103">
        <f>IF(OR(E103="",F103="",I103=""),"",ABS(E103-F103)*I103)</f>
        <v/>
      </c>
      <c r="K103">
        <f>IF(OR(E103="",H103="",I103=""),"",(H103-E103)*IF($C103="Short",-1,1)*I103-N103)</f>
        <v/>
      </c>
      <c r="L103" s="4">
        <f>IF(OR(J103="",K103=""),"",IFERROR(K103/ABS(J103),""))</f>
        <v/>
      </c>
      <c r="M103">
        <f>IF(K103="","",IF(K103&gt;0,"Win",IF(K103&lt;0,"Loss","Breakeven")))</f>
        <v/>
      </c>
    </row>
    <row r="104">
      <c r="A104" s="3" t="n"/>
      <c r="I104">
        <f>IF(AND(T104&lt;&gt;"",U104&lt;&gt;""),T104*U104,"")</f>
        <v/>
      </c>
      <c r="J104">
        <f>IF(OR(E104="",F104="",I104=""),"",ABS(E104-F104)*I104)</f>
        <v/>
      </c>
      <c r="K104">
        <f>IF(OR(E104="",H104="",I104=""),"",(H104-E104)*IF($C104="Short",-1,1)*I104-N104)</f>
        <v/>
      </c>
      <c r="L104" s="4">
        <f>IF(OR(J104="",K104=""),"",IFERROR(K104/ABS(J104),""))</f>
        <v/>
      </c>
      <c r="M104">
        <f>IF(K104="","",IF(K104&gt;0,"Win",IF(K104&lt;0,"Loss","Breakeven")))</f>
        <v/>
      </c>
    </row>
    <row r="105">
      <c r="A105" s="3" t="n"/>
      <c r="I105">
        <f>IF(AND(T105&lt;&gt;"",U105&lt;&gt;""),T105*U105,"")</f>
        <v/>
      </c>
      <c r="J105">
        <f>IF(OR(E105="",F105="",I105=""),"",ABS(E105-F105)*I105)</f>
        <v/>
      </c>
      <c r="K105">
        <f>IF(OR(E105="",H105="",I105=""),"",(H105-E105)*IF($C105="Short",-1,1)*I105-N105)</f>
        <v/>
      </c>
      <c r="L105" s="4">
        <f>IF(OR(J105="",K105=""),"",IFERROR(K105/ABS(J105),""))</f>
        <v/>
      </c>
      <c r="M105">
        <f>IF(K105="","",IF(K105&gt;0,"Win",IF(K105&lt;0,"Loss","Breakeven")))</f>
        <v/>
      </c>
    </row>
    <row r="106">
      <c r="A106" s="3" t="n"/>
      <c r="I106">
        <f>IF(AND(T106&lt;&gt;"",U106&lt;&gt;""),T106*U106,"")</f>
        <v/>
      </c>
      <c r="J106">
        <f>IF(OR(E106="",F106="",I106=""),"",ABS(E106-F106)*I106)</f>
        <v/>
      </c>
      <c r="K106">
        <f>IF(OR(E106="",H106="",I106=""),"",(H106-E106)*IF($C106="Short",-1,1)*I106-N106)</f>
        <v/>
      </c>
      <c r="L106" s="4">
        <f>IF(OR(J106="",K106=""),"",IFERROR(K106/ABS(J106),""))</f>
        <v/>
      </c>
      <c r="M106">
        <f>IF(K106="","",IF(K106&gt;0,"Win",IF(K106&lt;0,"Loss","Breakeven")))</f>
        <v/>
      </c>
    </row>
    <row r="107">
      <c r="A107" s="3" t="n"/>
      <c r="I107">
        <f>IF(AND(T107&lt;&gt;"",U107&lt;&gt;""),T107*U107,"")</f>
        <v/>
      </c>
      <c r="J107">
        <f>IF(OR(E107="",F107="",I107=""),"",ABS(E107-F107)*I107)</f>
        <v/>
      </c>
      <c r="K107">
        <f>IF(OR(E107="",H107="",I107=""),"",(H107-E107)*IF($C107="Short",-1,1)*I107-N107)</f>
        <v/>
      </c>
      <c r="L107" s="4">
        <f>IF(OR(J107="",K107=""),"",IFERROR(K107/ABS(J107),""))</f>
        <v/>
      </c>
      <c r="M107">
        <f>IF(K107="","",IF(K107&gt;0,"Win",IF(K107&lt;0,"Loss","Breakeven")))</f>
        <v/>
      </c>
    </row>
    <row r="108">
      <c r="A108" s="3" t="n"/>
      <c r="I108">
        <f>IF(AND(T108&lt;&gt;"",U108&lt;&gt;""),T108*U108,"")</f>
        <v/>
      </c>
      <c r="J108">
        <f>IF(OR(E108="",F108="",I108=""),"",ABS(E108-F108)*I108)</f>
        <v/>
      </c>
      <c r="K108">
        <f>IF(OR(E108="",H108="",I108=""),"",(H108-E108)*IF($C108="Short",-1,1)*I108-N108)</f>
        <v/>
      </c>
      <c r="L108" s="4">
        <f>IF(OR(J108="",K108=""),"",IFERROR(K108/ABS(J108),""))</f>
        <v/>
      </c>
      <c r="M108">
        <f>IF(K108="","",IF(K108&gt;0,"Win",IF(K108&lt;0,"Loss","Breakeven")))</f>
        <v/>
      </c>
    </row>
    <row r="109">
      <c r="A109" s="3" t="n"/>
      <c r="I109">
        <f>IF(AND(T109&lt;&gt;"",U109&lt;&gt;""),T109*U109,"")</f>
        <v/>
      </c>
      <c r="J109">
        <f>IF(OR(E109="",F109="",I109=""),"",ABS(E109-F109)*I109)</f>
        <v/>
      </c>
      <c r="K109">
        <f>IF(OR(E109="",H109="",I109=""),"",(H109-E109)*IF($C109="Short",-1,1)*I109-N109)</f>
        <v/>
      </c>
      <c r="L109" s="4">
        <f>IF(OR(J109="",K109=""),"",IFERROR(K109/ABS(J109),""))</f>
        <v/>
      </c>
      <c r="M109">
        <f>IF(K109="","",IF(K109&gt;0,"Win",IF(K109&lt;0,"Loss","Breakeven")))</f>
        <v/>
      </c>
    </row>
    <row r="110">
      <c r="A110" s="3" t="n"/>
      <c r="I110">
        <f>IF(AND(T110&lt;&gt;"",U110&lt;&gt;""),T110*U110,"")</f>
        <v/>
      </c>
      <c r="J110">
        <f>IF(OR(E110="",F110="",I110=""),"",ABS(E110-F110)*I110)</f>
        <v/>
      </c>
      <c r="K110">
        <f>IF(OR(E110="",H110="",I110=""),"",(H110-E110)*IF($C110="Short",-1,1)*I110-N110)</f>
        <v/>
      </c>
      <c r="L110" s="4">
        <f>IF(OR(J110="",K110=""),"",IFERROR(K110/ABS(J110),""))</f>
        <v/>
      </c>
      <c r="M110">
        <f>IF(K110="","",IF(K110&gt;0,"Win",IF(K110&lt;0,"Loss","Breakeven")))</f>
        <v/>
      </c>
    </row>
    <row r="111">
      <c r="A111" s="3" t="n"/>
      <c r="I111">
        <f>IF(AND(T111&lt;&gt;"",U111&lt;&gt;""),T111*U111,"")</f>
        <v/>
      </c>
      <c r="J111">
        <f>IF(OR(E111="",F111="",I111=""),"",ABS(E111-F111)*I111)</f>
        <v/>
      </c>
      <c r="K111">
        <f>IF(OR(E111="",H111="",I111=""),"",(H111-E111)*IF($C111="Short",-1,1)*I111-N111)</f>
        <v/>
      </c>
      <c r="L111" s="4">
        <f>IF(OR(J111="",K111=""),"",IFERROR(K111/ABS(J111),""))</f>
        <v/>
      </c>
      <c r="M111">
        <f>IF(K111="","",IF(K111&gt;0,"Win",IF(K111&lt;0,"Loss","Breakeven")))</f>
        <v/>
      </c>
    </row>
    <row r="112">
      <c r="A112" s="3" t="n"/>
      <c r="I112">
        <f>IF(AND(T112&lt;&gt;"",U112&lt;&gt;""),T112*U112,"")</f>
        <v/>
      </c>
      <c r="J112">
        <f>IF(OR(E112="",F112="",I112=""),"",ABS(E112-F112)*I112)</f>
        <v/>
      </c>
      <c r="K112">
        <f>IF(OR(E112="",H112="",I112=""),"",(H112-E112)*IF($C112="Short",-1,1)*I112-N112)</f>
        <v/>
      </c>
      <c r="L112" s="4">
        <f>IF(OR(J112="",K112=""),"",IFERROR(K112/ABS(J112),""))</f>
        <v/>
      </c>
      <c r="M112">
        <f>IF(K112="","",IF(K112&gt;0,"Win",IF(K112&lt;0,"Loss","Breakeven")))</f>
        <v/>
      </c>
    </row>
    <row r="113">
      <c r="A113" s="3" t="n"/>
      <c r="I113">
        <f>IF(AND(T113&lt;&gt;"",U113&lt;&gt;""),T113*U113,"")</f>
        <v/>
      </c>
      <c r="J113">
        <f>IF(OR(E113="",F113="",I113=""),"",ABS(E113-F113)*I113)</f>
        <v/>
      </c>
      <c r="K113">
        <f>IF(OR(E113="",H113="",I113=""),"",(H113-E113)*IF($C113="Short",-1,1)*I113-N113)</f>
        <v/>
      </c>
      <c r="L113" s="4">
        <f>IF(OR(J113="",K113=""),"",IFERROR(K113/ABS(J113),""))</f>
        <v/>
      </c>
      <c r="M113">
        <f>IF(K113="","",IF(K113&gt;0,"Win",IF(K113&lt;0,"Loss","Breakeven")))</f>
        <v/>
      </c>
    </row>
    <row r="114">
      <c r="A114" s="3" t="n"/>
      <c r="I114">
        <f>IF(AND(T114&lt;&gt;"",U114&lt;&gt;""),T114*U114,"")</f>
        <v/>
      </c>
      <c r="J114">
        <f>IF(OR(E114="",F114="",I114=""),"",ABS(E114-F114)*I114)</f>
        <v/>
      </c>
      <c r="K114">
        <f>IF(OR(E114="",H114="",I114=""),"",(H114-E114)*IF($C114="Short",-1,1)*I114-N114)</f>
        <v/>
      </c>
      <c r="L114" s="4">
        <f>IF(OR(J114="",K114=""),"",IFERROR(K114/ABS(J114),""))</f>
        <v/>
      </c>
      <c r="M114">
        <f>IF(K114="","",IF(K114&gt;0,"Win",IF(K114&lt;0,"Loss","Breakeven")))</f>
        <v/>
      </c>
    </row>
    <row r="115">
      <c r="A115" s="3" t="n"/>
      <c r="I115">
        <f>IF(AND(T115&lt;&gt;"",U115&lt;&gt;""),T115*U115,"")</f>
        <v/>
      </c>
      <c r="J115">
        <f>IF(OR(E115="",F115="",I115=""),"",ABS(E115-F115)*I115)</f>
        <v/>
      </c>
      <c r="K115">
        <f>IF(OR(E115="",H115="",I115=""),"",(H115-E115)*IF($C115="Short",-1,1)*I115-N115)</f>
        <v/>
      </c>
      <c r="L115" s="4">
        <f>IF(OR(J115="",K115=""),"",IFERROR(K115/ABS(J115),""))</f>
        <v/>
      </c>
      <c r="M115">
        <f>IF(K115="","",IF(K115&gt;0,"Win",IF(K115&lt;0,"Loss","Breakeven")))</f>
        <v/>
      </c>
    </row>
    <row r="116">
      <c r="A116" s="3" t="n"/>
      <c r="I116">
        <f>IF(AND(T116&lt;&gt;"",U116&lt;&gt;""),T116*U116,"")</f>
        <v/>
      </c>
      <c r="J116">
        <f>IF(OR(E116="",F116="",I116=""),"",ABS(E116-F116)*I116)</f>
        <v/>
      </c>
      <c r="K116">
        <f>IF(OR(E116="",H116="",I116=""),"",(H116-E116)*IF($C116="Short",-1,1)*I116-N116)</f>
        <v/>
      </c>
      <c r="L116" s="4">
        <f>IF(OR(J116="",K116=""),"",IFERROR(K116/ABS(J116),""))</f>
        <v/>
      </c>
      <c r="M116">
        <f>IF(K116="","",IF(K116&gt;0,"Win",IF(K116&lt;0,"Loss","Breakeven")))</f>
        <v/>
      </c>
    </row>
    <row r="117">
      <c r="A117" s="3" t="n"/>
      <c r="I117">
        <f>IF(AND(T117&lt;&gt;"",U117&lt;&gt;""),T117*U117,"")</f>
        <v/>
      </c>
      <c r="J117">
        <f>IF(OR(E117="",F117="",I117=""),"",ABS(E117-F117)*I117)</f>
        <v/>
      </c>
      <c r="K117">
        <f>IF(OR(E117="",H117="",I117=""),"",(H117-E117)*IF($C117="Short",-1,1)*I117-N117)</f>
        <v/>
      </c>
      <c r="L117" s="4">
        <f>IF(OR(J117="",K117=""),"",IFERROR(K117/ABS(J117),""))</f>
        <v/>
      </c>
      <c r="M117">
        <f>IF(K117="","",IF(K117&gt;0,"Win",IF(K117&lt;0,"Loss","Breakeven")))</f>
        <v/>
      </c>
    </row>
    <row r="118">
      <c r="A118" s="3" t="n"/>
      <c r="I118">
        <f>IF(AND(T118&lt;&gt;"",U118&lt;&gt;""),T118*U118,"")</f>
        <v/>
      </c>
      <c r="J118">
        <f>IF(OR(E118="",F118="",I118=""),"",ABS(E118-F118)*I118)</f>
        <v/>
      </c>
      <c r="K118">
        <f>IF(OR(E118="",H118="",I118=""),"",(H118-E118)*IF($C118="Short",-1,1)*I118-N118)</f>
        <v/>
      </c>
      <c r="L118" s="4">
        <f>IF(OR(J118="",K118=""),"",IFERROR(K118/ABS(J118),""))</f>
        <v/>
      </c>
      <c r="M118">
        <f>IF(K118="","",IF(K118&gt;0,"Win",IF(K118&lt;0,"Loss","Breakeven")))</f>
        <v/>
      </c>
    </row>
    <row r="119">
      <c r="A119" s="3" t="n"/>
      <c r="I119">
        <f>IF(AND(T119&lt;&gt;"",U119&lt;&gt;""),T119*U119,"")</f>
        <v/>
      </c>
      <c r="J119">
        <f>IF(OR(E119="",F119="",I119=""),"",ABS(E119-F119)*I119)</f>
        <v/>
      </c>
      <c r="K119">
        <f>IF(OR(E119="",H119="",I119=""),"",(H119-E119)*IF($C119="Short",-1,1)*I119-N119)</f>
        <v/>
      </c>
      <c r="L119" s="4">
        <f>IF(OR(J119="",K119=""),"",IFERROR(K119/ABS(J119),""))</f>
        <v/>
      </c>
      <c r="M119">
        <f>IF(K119="","",IF(K119&gt;0,"Win",IF(K119&lt;0,"Loss","Breakeven")))</f>
        <v/>
      </c>
    </row>
    <row r="120">
      <c r="A120" s="3" t="n"/>
      <c r="I120">
        <f>IF(AND(T120&lt;&gt;"",U120&lt;&gt;""),T120*U120,"")</f>
        <v/>
      </c>
      <c r="J120">
        <f>IF(OR(E120="",F120="",I120=""),"",ABS(E120-F120)*I120)</f>
        <v/>
      </c>
      <c r="K120">
        <f>IF(OR(E120="",H120="",I120=""),"",(H120-E120)*IF($C120="Short",-1,1)*I120-N120)</f>
        <v/>
      </c>
      <c r="L120" s="4">
        <f>IF(OR(J120="",K120=""),"",IFERROR(K120/ABS(J120),""))</f>
        <v/>
      </c>
      <c r="M120">
        <f>IF(K120="","",IF(K120&gt;0,"Win",IF(K120&lt;0,"Loss","Breakeven")))</f>
        <v/>
      </c>
    </row>
    <row r="121">
      <c r="A121" s="3" t="n"/>
      <c r="I121">
        <f>IF(AND(T121&lt;&gt;"",U121&lt;&gt;""),T121*U121,"")</f>
        <v/>
      </c>
      <c r="J121">
        <f>IF(OR(E121="",F121="",I121=""),"",ABS(E121-F121)*I121)</f>
        <v/>
      </c>
      <c r="K121">
        <f>IF(OR(E121="",H121="",I121=""),"",(H121-E121)*IF($C121="Short",-1,1)*I121-N121)</f>
        <v/>
      </c>
      <c r="L121" s="4">
        <f>IF(OR(J121="",K121=""),"",IFERROR(K121/ABS(J121),""))</f>
        <v/>
      </c>
      <c r="M121">
        <f>IF(K121="","",IF(K121&gt;0,"Win",IF(K121&lt;0,"Loss","Breakeven")))</f>
        <v/>
      </c>
    </row>
    <row r="122">
      <c r="A122" s="3" t="n"/>
      <c r="I122">
        <f>IF(AND(T122&lt;&gt;"",U122&lt;&gt;""),T122*U122,"")</f>
        <v/>
      </c>
      <c r="J122">
        <f>IF(OR(E122="",F122="",I122=""),"",ABS(E122-F122)*I122)</f>
        <v/>
      </c>
      <c r="K122">
        <f>IF(OR(E122="",H122="",I122=""),"",(H122-E122)*IF($C122="Short",-1,1)*I122-N122)</f>
        <v/>
      </c>
      <c r="L122" s="4">
        <f>IF(OR(J122="",K122=""),"",IFERROR(K122/ABS(J122),""))</f>
        <v/>
      </c>
      <c r="M122">
        <f>IF(K122="","",IF(K122&gt;0,"Win",IF(K122&lt;0,"Loss","Breakeven")))</f>
        <v/>
      </c>
    </row>
    <row r="123">
      <c r="A123" s="3" t="n"/>
      <c r="I123">
        <f>IF(AND(T123&lt;&gt;"",U123&lt;&gt;""),T123*U123,"")</f>
        <v/>
      </c>
      <c r="J123">
        <f>IF(OR(E123="",F123="",I123=""),"",ABS(E123-F123)*I123)</f>
        <v/>
      </c>
      <c r="K123">
        <f>IF(OR(E123="",H123="",I123=""),"",(H123-E123)*IF($C123="Short",-1,1)*I123-N123)</f>
        <v/>
      </c>
      <c r="L123" s="4">
        <f>IF(OR(J123="",K123=""),"",IFERROR(K123/ABS(J123),""))</f>
        <v/>
      </c>
      <c r="M123">
        <f>IF(K123="","",IF(K123&gt;0,"Win",IF(K123&lt;0,"Loss","Breakeven")))</f>
        <v/>
      </c>
    </row>
    <row r="124">
      <c r="A124" s="3" t="n"/>
      <c r="I124">
        <f>IF(AND(T124&lt;&gt;"",U124&lt;&gt;""),T124*U124,"")</f>
        <v/>
      </c>
      <c r="J124">
        <f>IF(OR(E124="",F124="",I124=""),"",ABS(E124-F124)*I124)</f>
        <v/>
      </c>
      <c r="K124">
        <f>IF(OR(E124="",H124="",I124=""),"",(H124-E124)*IF($C124="Short",-1,1)*I124-N124)</f>
        <v/>
      </c>
      <c r="L124" s="4">
        <f>IF(OR(J124="",K124=""),"",IFERROR(K124/ABS(J124),""))</f>
        <v/>
      </c>
      <c r="M124">
        <f>IF(K124="","",IF(K124&gt;0,"Win",IF(K124&lt;0,"Loss","Breakeven")))</f>
        <v/>
      </c>
    </row>
    <row r="125">
      <c r="A125" s="3" t="n"/>
      <c r="I125">
        <f>IF(AND(T125&lt;&gt;"",U125&lt;&gt;""),T125*U125,"")</f>
        <v/>
      </c>
      <c r="J125">
        <f>IF(OR(E125="",F125="",I125=""),"",ABS(E125-F125)*I125)</f>
        <v/>
      </c>
      <c r="K125">
        <f>IF(OR(E125="",H125="",I125=""),"",(H125-E125)*IF($C125="Short",-1,1)*I125-N125)</f>
        <v/>
      </c>
      <c r="L125" s="4">
        <f>IF(OR(J125="",K125=""),"",IFERROR(K125/ABS(J125),""))</f>
        <v/>
      </c>
      <c r="M125">
        <f>IF(K125="","",IF(K125&gt;0,"Win",IF(K125&lt;0,"Loss","Breakeven")))</f>
        <v/>
      </c>
    </row>
    <row r="126">
      <c r="A126" s="3" t="n"/>
      <c r="I126">
        <f>IF(AND(T126&lt;&gt;"",U126&lt;&gt;""),T126*U126,"")</f>
        <v/>
      </c>
      <c r="J126">
        <f>IF(OR(E126="",F126="",I126=""),"",ABS(E126-F126)*I126)</f>
        <v/>
      </c>
      <c r="K126">
        <f>IF(OR(E126="",H126="",I126=""),"",(H126-E126)*IF($C126="Short",-1,1)*I126-N126)</f>
        <v/>
      </c>
      <c r="L126" s="4">
        <f>IF(OR(J126="",K126=""),"",IFERROR(K126/ABS(J126),""))</f>
        <v/>
      </c>
      <c r="M126">
        <f>IF(K126="","",IF(K126&gt;0,"Win",IF(K126&lt;0,"Loss","Breakeven")))</f>
        <v/>
      </c>
    </row>
    <row r="127">
      <c r="A127" s="3" t="n"/>
      <c r="I127">
        <f>IF(AND(T127&lt;&gt;"",U127&lt;&gt;""),T127*U127,"")</f>
        <v/>
      </c>
      <c r="J127">
        <f>IF(OR(E127="",F127="",I127=""),"",ABS(E127-F127)*I127)</f>
        <v/>
      </c>
      <c r="K127">
        <f>IF(OR(E127="",H127="",I127=""),"",(H127-E127)*IF($C127="Short",-1,1)*I127-N127)</f>
        <v/>
      </c>
      <c r="L127" s="4">
        <f>IF(OR(J127="",K127=""),"",IFERROR(K127/ABS(J127),""))</f>
        <v/>
      </c>
      <c r="M127">
        <f>IF(K127="","",IF(K127&gt;0,"Win",IF(K127&lt;0,"Loss","Breakeven")))</f>
        <v/>
      </c>
    </row>
    <row r="128">
      <c r="A128" s="3" t="n"/>
      <c r="I128">
        <f>IF(AND(T128&lt;&gt;"",U128&lt;&gt;""),T128*U128,"")</f>
        <v/>
      </c>
      <c r="J128">
        <f>IF(OR(E128="",F128="",I128=""),"",ABS(E128-F128)*I128)</f>
        <v/>
      </c>
      <c r="K128">
        <f>IF(OR(E128="",H128="",I128=""),"",(H128-E128)*IF($C128="Short",-1,1)*I128-N128)</f>
        <v/>
      </c>
      <c r="L128" s="4">
        <f>IF(OR(J128="",K128=""),"",IFERROR(K128/ABS(J128),""))</f>
        <v/>
      </c>
      <c r="M128">
        <f>IF(K128="","",IF(K128&gt;0,"Win",IF(K128&lt;0,"Loss","Breakeven")))</f>
        <v/>
      </c>
    </row>
    <row r="129">
      <c r="A129" s="3" t="n"/>
      <c r="I129">
        <f>IF(AND(T129&lt;&gt;"",U129&lt;&gt;""),T129*U129,"")</f>
        <v/>
      </c>
      <c r="J129">
        <f>IF(OR(E129="",F129="",I129=""),"",ABS(E129-F129)*I129)</f>
        <v/>
      </c>
      <c r="K129">
        <f>IF(OR(E129="",H129="",I129=""),"",(H129-E129)*IF($C129="Short",-1,1)*I129-N129)</f>
        <v/>
      </c>
      <c r="L129" s="4">
        <f>IF(OR(J129="",K129=""),"",IFERROR(K129/ABS(J129),""))</f>
        <v/>
      </c>
      <c r="M129">
        <f>IF(K129="","",IF(K129&gt;0,"Win",IF(K129&lt;0,"Loss","Breakeven")))</f>
        <v/>
      </c>
    </row>
    <row r="130">
      <c r="A130" s="3" t="n"/>
      <c r="I130">
        <f>IF(AND(T130&lt;&gt;"",U130&lt;&gt;""),T130*U130,"")</f>
        <v/>
      </c>
      <c r="J130">
        <f>IF(OR(E130="",F130="",I130=""),"",ABS(E130-F130)*I130)</f>
        <v/>
      </c>
      <c r="K130">
        <f>IF(OR(E130="",H130="",I130=""),"",(H130-E130)*IF($C130="Short",-1,1)*I130-N130)</f>
        <v/>
      </c>
      <c r="L130" s="4">
        <f>IF(OR(J130="",K130=""),"",IFERROR(K130/ABS(J130),""))</f>
        <v/>
      </c>
      <c r="M130">
        <f>IF(K130="","",IF(K130&gt;0,"Win",IF(K130&lt;0,"Loss","Breakeven")))</f>
        <v/>
      </c>
    </row>
    <row r="131">
      <c r="A131" s="3" t="n"/>
      <c r="I131">
        <f>IF(AND(T131&lt;&gt;"",U131&lt;&gt;""),T131*U131,"")</f>
        <v/>
      </c>
      <c r="J131">
        <f>IF(OR(E131="",F131="",I131=""),"",ABS(E131-F131)*I131)</f>
        <v/>
      </c>
      <c r="K131">
        <f>IF(OR(E131="",H131="",I131=""),"",(H131-E131)*IF($C131="Short",-1,1)*I131-N131)</f>
        <v/>
      </c>
      <c r="L131" s="4">
        <f>IF(OR(J131="",K131=""),"",IFERROR(K131/ABS(J131),""))</f>
        <v/>
      </c>
      <c r="M131">
        <f>IF(K131="","",IF(K131&gt;0,"Win",IF(K131&lt;0,"Loss","Breakeven")))</f>
        <v/>
      </c>
    </row>
    <row r="132">
      <c r="A132" s="3" t="n"/>
      <c r="I132">
        <f>IF(AND(T132&lt;&gt;"",U132&lt;&gt;""),T132*U132,"")</f>
        <v/>
      </c>
      <c r="J132">
        <f>IF(OR(E132="",F132="",I132=""),"",ABS(E132-F132)*I132)</f>
        <v/>
      </c>
      <c r="K132">
        <f>IF(OR(E132="",H132="",I132=""),"",(H132-E132)*IF($C132="Short",-1,1)*I132-N132)</f>
        <v/>
      </c>
      <c r="L132" s="4">
        <f>IF(OR(J132="",K132=""),"",IFERROR(K132/ABS(J132),""))</f>
        <v/>
      </c>
      <c r="M132">
        <f>IF(K132="","",IF(K132&gt;0,"Win",IF(K132&lt;0,"Loss","Breakeven")))</f>
        <v/>
      </c>
    </row>
    <row r="133">
      <c r="A133" s="3" t="n"/>
      <c r="I133">
        <f>IF(AND(T133&lt;&gt;"",U133&lt;&gt;""),T133*U133,"")</f>
        <v/>
      </c>
      <c r="J133">
        <f>IF(OR(E133="",F133="",I133=""),"",ABS(E133-F133)*I133)</f>
        <v/>
      </c>
      <c r="K133">
        <f>IF(OR(E133="",H133="",I133=""),"",(H133-E133)*IF($C133="Short",-1,1)*I133-N133)</f>
        <v/>
      </c>
      <c r="L133" s="4">
        <f>IF(OR(J133="",K133=""),"",IFERROR(K133/ABS(J133),""))</f>
        <v/>
      </c>
      <c r="M133">
        <f>IF(K133="","",IF(K133&gt;0,"Win",IF(K133&lt;0,"Loss","Breakeven")))</f>
        <v/>
      </c>
    </row>
    <row r="134">
      <c r="A134" s="3" t="n"/>
      <c r="I134">
        <f>IF(AND(T134&lt;&gt;"",U134&lt;&gt;""),T134*U134,"")</f>
        <v/>
      </c>
      <c r="J134">
        <f>IF(OR(E134="",F134="",I134=""),"",ABS(E134-F134)*I134)</f>
        <v/>
      </c>
      <c r="K134">
        <f>IF(OR(E134="",H134="",I134=""),"",(H134-E134)*IF($C134="Short",-1,1)*I134-N134)</f>
        <v/>
      </c>
      <c r="L134" s="4">
        <f>IF(OR(J134="",K134=""),"",IFERROR(K134/ABS(J134),""))</f>
        <v/>
      </c>
      <c r="M134">
        <f>IF(K134="","",IF(K134&gt;0,"Win",IF(K134&lt;0,"Loss","Breakeven")))</f>
        <v/>
      </c>
    </row>
    <row r="135">
      <c r="A135" s="3" t="n"/>
      <c r="I135">
        <f>IF(AND(T135&lt;&gt;"",U135&lt;&gt;""),T135*U135,"")</f>
        <v/>
      </c>
      <c r="J135">
        <f>IF(OR(E135="",F135="",I135=""),"",ABS(E135-F135)*I135)</f>
        <v/>
      </c>
      <c r="K135">
        <f>IF(OR(E135="",H135="",I135=""),"",(H135-E135)*IF($C135="Short",-1,1)*I135-N135)</f>
        <v/>
      </c>
      <c r="L135" s="4">
        <f>IF(OR(J135="",K135=""),"",IFERROR(K135/ABS(J135),""))</f>
        <v/>
      </c>
      <c r="M135">
        <f>IF(K135="","",IF(K135&gt;0,"Win",IF(K135&lt;0,"Loss","Breakeven")))</f>
        <v/>
      </c>
    </row>
    <row r="136">
      <c r="A136" s="3" t="n"/>
      <c r="I136">
        <f>IF(AND(T136&lt;&gt;"",U136&lt;&gt;""),T136*U136,"")</f>
        <v/>
      </c>
      <c r="J136">
        <f>IF(OR(E136="",F136="",I136=""),"",ABS(E136-F136)*I136)</f>
        <v/>
      </c>
      <c r="K136">
        <f>IF(OR(E136="",H136="",I136=""),"",(H136-E136)*IF($C136="Short",-1,1)*I136-N136)</f>
        <v/>
      </c>
      <c r="L136" s="4">
        <f>IF(OR(J136="",K136=""),"",IFERROR(K136/ABS(J136),""))</f>
        <v/>
      </c>
      <c r="M136">
        <f>IF(K136="","",IF(K136&gt;0,"Win",IF(K136&lt;0,"Loss","Breakeven")))</f>
        <v/>
      </c>
    </row>
    <row r="137">
      <c r="A137" s="3" t="n"/>
      <c r="I137">
        <f>IF(AND(T137&lt;&gt;"",U137&lt;&gt;""),T137*U137,"")</f>
        <v/>
      </c>
      <c r="J137">
        <f>IF(OR(E137="",F137="",I137=""),"",ABS(E137-F137)*I137)</f>
        <v/>
      </c>
      <c r="K137">
        <f>IF(OR(E137="",H137="",I137=""),"",(H137-E137)*IF($C137="Short",-1,1)*I137-N137)</f>
        <v/>
      </c>
      <c r="L137" s="4">
        <f>IF(OR(J137="",K137=""),"",IFERROR(K137/ABS(J137),""))</f>
        <v/>
      </c>
      <c r="M137">
        <f>IF(K137="","",IF(K137&gt;0,"Win",IF(K137&lt;0,"Loss","Breakeven")))</f>
        <v/>
      </c>
    </row>
    <row r="138">
      <c r="A138" s="3" t="n"/>
      <c r="I138">
        <f>IF(AND(T138&lt;&gt;"",U138&lt;&gt;""),T138*U138,"")</f>
        <v/>
      </c>
      <c r="J138">
        <f>IF(OR(E138="",F138="",I138=""),"",ABS(E138-F138)*I138)</f>
        <v/>
      </c>
      <c r="K138">
        <f>IF(OR(E138="",H138="",I138=""),"",(H138-E138)*IF($C138="Short",-1,1)*I138-N138)</f>
        <v/>
      </c>
      <c r="L138" s="4">
        <f>IF(OR(J138="",K138=""),"",IFERROR(K138/ABS(J138),""))</f>
        <v/>
      </c>
      <c r="M138">
        <f>IF(K138="","",IF(K138&gt;0,"Win",IF(K138&lt;0,"Loss","Breakeven")))</f>
        <v/>
      </c>
    </row>
    <row r="139">
      <c r="A139" s="3" t="n"/>
      <c r="I139">
        <f>IF(AND(T139&lt;&gt;"",U139&lt;&gt;""),T139*U139,"")</f>
        <v/>
      </c>
      <c r="J139">
        <f>IF(OR(E139="",F139="",I139=""),"",ABS(E139-F139)*I139)</f>
        <v/>
      </c>
      <c r="K139">
        <f>IF(OR(E139="",H139="",I139=""),"",(H139-E139)*IF($C139="Short",-1,1)*I139-N139)</f>
        <v/>
      </c>
      <c r="L139" s="4">
        <f>IF(OR(J139="",K139=""),"",IFERROR(K139/ABS(J139),""))</f>
        <v/>
      </c>
      <c r="M139">
        <f>IF(K139="","",IF(K139&gt;0,"Win",IF(K139&lt;0,"Loss","Breakeven")))</f>
        <v/>
      </c>
    </row>
    <row r="140">
      <c r="A140" s="3" t="n"/>
      <c r="I140">
        <f>IF(AND(T140&lt;&gt;"",U140&lt;&gt;""),T140*U140,"")</f>
        <v/>
      </c>
      <c r="J140">
        <f>IF(OR(E140="",F140="",I140=""),"",ABS(E140-F140)*I140)</f>
        <v/>
      </c>
      <c r="K140">
        <f>IF(OR(E140="",H140="",I140=""),"",(H140-E140)*IF($C140="Short",-1,1)*I140-N140)</f>
        <v/>
      </c>
      <c r="L140" s="4">
        <f>IF(OR(J140="",K140=""),"",IFERROR(K140/ABS(J140),""))</f>
        <v/>
      </c>
      <c r="M140">
        <f>IF(K140="","",IF(K140&gt;0,"Win",IF(K140&lt;0,"Loss","Breakeven")))</f>
        <v/>
      </c>
    </row>
    <row r="141">
      <c r="A141" s="3" t="n"/>
      <c r="I141">
        <f>IF(AND(T141&lt;&gt;"",U141&lt;&gt;""),T141*U141,"")</f>
        <v/>
      </c>
      <c r="J141">
        <f>IF(OR(E141="",F141="",I141=""),"",ABS(E141-F141)*I141)</f>
        <v/>
      </c>
      <c r="K141">
        <f>IF(OR(E141="",H141="",I141=""),"",(H141-E141)*IF($C141="Short",-1,1)*I141-N141)</f>
        <v/>
      </c>
      <c r="L141" s="4">
        <f>IF(OR(J141="",K141=""),"",IFERROR(K141/ABS(J141),""))</f>
        <v/>
      </c>
      <c r="M141">
        <f>IF(K141="","",IF(K141&gt;0,"Win",IF(K141&lt;0,"Loss","Breakeven")))</f>
        <v/>
      </c>
    </row>
    <row r="142">
      <c r="A142" s="3" t="n"/>
      <c r="I142">
        <f>IF(AND(T142&lt;&gt;"",U142&lt;&gt;""),T142*U142,"")</f>
        <v/>
      </c>
      <c r="J142">
        <f>IF(OR(E142="",F142="",I142=""),"",ABS(E142-F142)*I142)</f>
        <v/>
      </c>
      <c r="K142">
        <f>IF(OR(E142="",H142="",I142=""),"",(H142-E142)*IF($C142="Short",-1,1)*I142-N142)</f>
        <v/>
      </c>
      <c r="L142" s="4">
        <f>IF(OR(J142="",K142=""),"",IFERROR(K142/ABS(J142),""))</f>
        <v/>
      </c>
      <c r="M142">
        <f>IF(K142="","",IF(K142&gt;0,"Win",IF(K142&lt;0,"Loss","Breakeven")))</f>
        <v/>
      </c>
    </row>
    <row r="143">
      <c r="A143" s="3" t="n"/>
      <c r="I143">
        <f>IF(AND(T143&lt;&gt;"",U143&lt;&gt;""),T143*U143,"")</f>
        <v/>
      </c>
      <c r="J143">
        <f>IF(OR(E143="",F143="",I143=""),"",ABS(E143-F143)*I143)</f>
        <v/>
      </c>
      <c r="K143">
        <f>IF(OR(E143="",H143="",I143=""),"",(H143-E143)*IF($C143="Short",-1,1)*I143-N143)</f>
        <v/>
      </c>
      <c r="L143" s="4">
        <f>IF(OR(J143="",K143=""),"",IFERROR(K143/ABS(J143),""))</f>
        <v/>
      </c>
      <c r="M143">
        <f>IF(K143="","",IF(K143&gt;0,"Win",IF(K143&lt;0,"Loss","Breakeven")))</f>
        <v/>
      </c>
    </row>
    <row r="144">
      <c r="A144" s="3" t="n"/>
      <c r="I144">
        <f>IF(AND(T144&lt;&gt;"",U144&lt;&gt;""),T144*U144,"")</f>
        <v/>
      </c>
      <c r="J144">
        <f>IF(OR(E144="",F144="",I144=""),"",ABS(E144-F144)*I144)</f>
        <v/>
      </c>
      <c r="K144">
        <f>IF(OR(E144="",H144="",I144=""),"",(H144-E144)*IF($C144="Short",-1,1)*I144-N144)</f>
        <v/>
      </c>
      <c r="L144" s="4">
        <f>IF(OR(J144="",K144=""),"",IFERROR(K144/ABS(J144),""))</f>
        <v/>
      </c>
      <c r="M144">
        <f>IF(K144="","",IF(K144&gt;0,"Win",IF(K144&lt;0,"Loss","Breakeven")))</f>
        <v/>
      </c>
    </row>
    <row r="145">
      <c r="A145" s="3" t="n"/>
      <c r="I145">
        <f>IF(AND(T145&lt;&gt;"",U145&lt;&gt;""),T145*U145,"")</f>
        <v/>
      </c>
      <c r="J145">
        <f>IF(OR(E145="",F145="",I145=""),"",ABS(E145-F145)*I145)</f>
        <v/>
      </c>
      <c r="K145">
        <f>IF(OR(E145="",H145="",I145=""),"",(H145-E145)*IF($C145="Short",-1,1)*I145-N145)</f>
        <v/>
      </c>
      <c r="L145" s="4">
        <f>IF(OR(J145="",K145=""),"",IFERROR(K145/ABS(J145),""))</f>
        <v/>
      </c>
      <c r="M145">
        <f>IF(K145="","",IF(K145&gt;0,"Win",IF(K145&lt;0,"Loss","Breakeven")))</f>
        <v/>
      </c>
    </row>
    <row r="146">
      <c r="A146" s="3" t="n"/>
      <c r="I146">
        <f>IF(AND(T146&lt;&gt;"",U146&lt;&gt;""),T146*U146,"")</f>
        <v/>
      </c>
      <c r="J146">
        <f>IF(OR(E146="",F146="",I146=""),"",ABS(E146-F146)*I146)</f>
        <v/>
      </c>
      <c r="K146">
        <f>IF(OR(E146="",H146="",I146=""),"",(H146-E146)*IF($C146="Short",-1,1)*I146-N146)</f>
        <v/>
      </c>
      <c r="L146" s="4">
        <f>IF(OR(J146="",K146=""),"",IFERROR(K146/ABS(J146),""))</f>
        <v/>
      </c>
      <c r="M146">
        <f>IF(K146="","",IF(K146&gt;0,"Win",IF(K146&lt;0,"Loss","Breakeven")))</f>
        <v/>
      </c>
    </row>
    <row r="147">
      <c r="A147" s="3" t="n"/>
      <c r="I147">
        <f>IF(AND(T147&lt;&gt;"",U147&lt;&gt;""),T147*U147,"")</f>
        <v/>
      </c>
      <c r="J147">
        <f>IF(OR(E147="",F147="",I147=""),"",ABS(E147-F147)*I147)</f>
        <v/>
      </c>
      <c r="K147">
        <f>IF(OR(E147="",H147="",I147=""),"",(H147-E147)*IF($C147="Short",-1,1)*I147-N147)</f>
        <v/>
      </c>
      <c r="L147" s="4">
        <f>IF(OR(J147="",K147=""),"",IFERROR(K147/ABS(J147),""))</f>
        <v/>
      </c>
      <c r="M147">
        <f>IF(K147="","",IF(K147&gt;0,"Win",IF(K147&lt;0,"Loss","Breakeven")))</f>
        <v/>
      </c>
    </row>
    <row r="148">
      <c r="A148" s="3" t="n"/>
      <c r="I148">
        <f>IF(AND(T148&lt;&gt;"",U148&lt;&gt;""),T148*U148,"")</f>
        <v/>
      </c>
      <c r="J148">
        <f>IF(OR(E148="",F148="",I148=""),"",ABS(E148-F148)*I148)</f>
        <v/>
      </c>
      <c r="K148">
        <f>IF(OR(E148="",H148="",I148=""),"",(H148-E148)*IF($C148="Short",-1,1)*I148-N148)</f>
        <v/>
      </c>
      <c r="L148" s="4">
        <f>IF(OR(J148="",K148=""),"",IFERROR(K148/ABS(J148),""))</f>
        <v/>
      </c>
      <c r="M148">
        <f>IF(K148="","",IF(K148&gt;0,"Win",IF(K148&lt;0,"Loss","Breakeven")))</f>
        <v/>
      </c>
    </row>
    <row r="149">
      <c r="A149" s="3" t="n"/>
      <c r="I149">
        <f>IF(AND(T149&lt;&gt;"",U149&lt;&gt;""),T149*U149,"")</f>
        <v/>
      </c>
      <c r="J149">
        <f>IF(OR(E149="",F149="",I149=""),"",ABS(E149-F149)*I149)</f>
        <v/>
      </c>
      <c r="K149">
        <f>IF(OR(E149="",H149="",I149=""),"",(H149-E149)*IF($C149="Short",-1,1)*I149-N149)</f>
        <v/>
      </c>
      <c r="L149" s="4">
        <f>IF(OR(J149="",K149=""),"",IFERROR(K149/ABS(J149),""))</f>
        <v/>
      </c>
      <c r="M149">
        <f>IF(K149="","",IF(K149&gt;0,"Win",IF(K149&lt;0,"Loss","Breakeven")))</f>
        <v/>
      </c>
    </row>
    <row r="150">
      <c r="A150" s="3" t="n"/>
      <c r="I150">
        <f>IF(AND(T150&lt;&gt;"",U150&lt;&gt;""),T150*U150,"")</f>
        <v/>
      </c>
      <c r="J150">
        <f>IF(OR(E150="",F150="",I150=""),"",ABS(E150-F150)*I150)</f>
        <v/>
      </c>
      <c r="K150">
        <f>IF(OR(E150="",H150="",I150=""),"",(H150-E150)*IF($C150="Short",-1,1)*I150-N150)</f>
        <v/>
      </c>
      <c r="L150" s="4">
        <f>IF(OR(J150="",K150=""),"",IFERROR(K150/ABS(J150),""))</f>
        <v/>
      </c>
      <c r="M150">
        <f>IF(K150="","",IF(K150&gt;0,"Win",IF(K150&lt;0,"Loss","Breakeven")))</f>
        <v/>
      </c>
    </row>
    <row r="151">
      <c r="A151" s="3" t="n"/>
      <c r="I151">
        <f>IF(AND(T151&lt;&gt;"",U151&lt;&gt;""),T151*U151,"")</f>
        <v/>
      </c>
      <c r="J151">
        <f>IF(OR(E151="",F151="",I151=""),"",ABS(E151-F151)*I151)</f>
        <v/>
      </c>
      <c r="K151">
        <f>IF(OR(E151="",H151="",I151=""),"",(H151-E151)*IF($C151="Short",-1,1)*I151-N151)</f>
        <v/>
      </c>
      <c r="L151" s="4">
        <f>IF(OR(J151="",K151=""),"",IFERROR(K151/ABS(J151),""))</f>
        <v/>
      </c>
      <c r="M151">
        <f>IF(K151="","",IF(K151&gt;0,"Win",IF(K151&lt;0,"Loss","Breakeven")))</f>
        <v/>
      </c>
    </row>
    <row r="152">
      <c r="A152" s="3" t="n"/>
      <c r="I152">
        <f>IF(AND(T152&lt;&gt;"",U152&lt;&gt;""),T152*U152,"")</f>
        <v/>
      </c>
      <c r="J152">
        <f>IF(OR(E152="",F152="",I152=""),"",ABS(E152-F152)*I152)</f>
        <v/>
      </c>
      <c r="K152">
        <f>IF(OR(E152="",H152="",I152=""),"",(H152-E152)*IF($C152="Short",-1,1)*I152-N152)</f>
        <v/>
      </c>
      <c r="L152" s="4">
        <f>IF(OR(J152="",K152=""),"",IFERROR(K152/ABS(J152),""))</f>
        <v/>
      </c>
      <c r="M152">
        <f>IF(K152="","",IF(K152&gt;0,"Win",IF(K152&lt;0,"Loss","Breakeven")))</f>
        <v/>
      </c>
    </row>
    <row r="153">
      <c r="A153" s="3" t="n"/>
      <c r="I153">
        <f>IF(AND(T153&lt;&gt;"",U153&lt;&gt;""),T153*U153,"")</f>
        <v/>
      </c>
      <c r="J153">
        <f>IF(OR(E153="",F153="",I153=""),"",ABS(E153-F153)*I153)</f>
        <v/>
      </c>
      <c r="K153">
        <f>IF(OR(E153="",H153="",I153=""),"",(H153-E153)*IF($C153="Short",-1,1)*I153-N153)</f>
        <v/>
      </c>
      <c r="L153" s="4">
        <f>IF(OR(J153="",K153=""),"",IFERROR(K153/ABS(J153),""))</f>
        <v/>
      </c>
      <c r="M153">
        <f>IF(K153="","",IF(K153&gt;0,"Win",IF(K153&lt;0,"Loss","Breakeven")))</f>
        <v/>
      </c>
    </row>
    <row r="154">
      <c r="A154" s="3" t="n"/>
      <c r="I154">
        <f>IF(AND(T154&lt;&gt;"",U154&lt;&gt;""),T154*U154,"")</f>
        <v/>
      </c>
      <c r="J154">
        <f>IF(OR(E154="",F154="",I154=""),"",ABS(E154-F154)*I154)</f>
        <v/>
      </c>
      <c r="K154">
        <f>IF(OR(E154="",H154="",I154=""),"",(H154-E154)*IF($C154="Short",-1,1)*I154-N154)</f>
        <v/>
      </c>
      <c r="L154" s="4">
        <f>IF(OR(J154="",K154=""),"",IFERROR(K154/ABS(J154),""))</f>
        <v/>
      </c>
      <c r="M154">
        <f>IF(K154="","",IF(K154&gt;0,"Win",IF(K154&lt;0,"Loss","Breakeven")))</f>
        <v/>
      </c>
    </row>
    <row r="155">
      <c r="A155" s="3" t="n"/>
      <c r="I155">
        <f>IF(AND(T155&lt;&gt;"",U155&lt;&gt;""),T155*U155,"")</f>
        <v/>
      </c>
      <c r="J155">
        <f>IF(OR(E155="",F155="",I155=""),"",ABS(E155-F155)*I155)</f>
        <v/>
      </c>
      <c r="K155">
        <f>IF(OR(E155="",H155="",I155=""),"",(H155-E155)*IF($C155="Short",-1,1)*I155-N155)</f>
        <v/>
      </c>
      <c r="L155" s="4">
        <f>IF(OR(J155="",K155=""),"",IFERROR(K155/ABS(J155),""))</f>
        <v/>
      </c>
      <c r="M155">
        <f>IF(K155="","",IF(K155&gt;0,"Win",IF(K155&lt;0,"Loss","Breakeven")))</f>
        <v/>
      </c>
    </row>
    <row r="156">
      <c r="A156" s="3" t="n"/>
      <c r="I156">
        <f>IF(AND(T156&lt;&gt;"",U156&lt;&gt;""),T156*U156,"")</f>
        <v/>
      </c>
      <c r="J156">
        <f>IF(OR(E156="",F156="",I156=""),"",ABS(E156-F156)*I156)</f>
        <v/>
      </c>
      <c r="K156">
        <f>IF(OR(E156="",H156="",I156=""),"",(H156-E156)*IF($C156="Short",-1,1)*I156-N156)</f>
        <v/>
      </c>
      <c r="L156" s="4">
        <f>IF(OR(J156="",K156=""),"",IFERROR(K156/ABS(J156),""))</f>
        <v/>
      </c>
      <c r="M156">
        <f>IF(K156="","",IF(K156&gt;0,"Win",IF(K156&lt;0,"Loss","Breakeven")))</f>
        <v/>
      </c>
    </row>
    <row r="157">
      <c r="A157" s="3" t="n"/>
      <c r="I157">
        <f>IF(AND(T157&lt;&gt;"",U157&lt;&gt;""),T157*U157,"")</f>
        <v/>
      </c>
      <c r="J157">
        <f>IF(OR(E157="",F157="",I157=""),"",ABS(E157-F157)*I157)</f>
        <v/>
      </c>
      <c r="K157">
        <f>IF(OR(E157="",H157="",I157=""),"",(H157-E157)*IF($C157="Short",-1,1)*I157-N157)</f>
        <v/>
      </c>
      <c r="L157" s="4">
        <f>IF(OR(J157="",K157=""),"",IFERROR(K157/ABS(J157),""))</f>
        <v/>
      </c>
      <c r="M157">
        <f>IF(K157="","",IF(K157&gt;0,"Win",IF(K157&lt;0,"Loss","Breakeven")))</f>
        <v/>
      </c>
    </row>
    <row r="158">
      <c r="A158" s="3" t="n"/>
      <c r="I158">
        <f>IF(AND(T158&lt;&gt;"",U158&lt;&gt;""),T158*U158,"")</f>
        <v/>
      </c>
      <c r="J158">
        <f>IF(OR(E158="",F158="",I158=""),"",ABS(E158-F158)*I158)</f>
        <v/>
      </c>
      <c r="K158">
        <f>IF(OR(E158="",H158="",I158=""),"",(H158-E158)*IF($C158="Short",-1,1)*I158-N158)</f>
        <v/>
      </c>
      <c r="L158" s="4">
        <f>IF(OR(J158="",K158=""),"",IFERROR(K158/ABS(J158),""))</f>
        <v/>
      </c>
      <c r="M158">
        <f>IF(K158="","",IF(K158&gt;0,"Win",IF(K158&lt;0,"Loss","Breakeven")))</f>
        <v/>
      </c>
    </row>
    <row r="159">
      <c r="A159" s="3" t="n"/>
      <c r="I159">
        <f>IF(AND(T159&lt;&gt;"",U159&lt;&gt;""),T159*U159,"")</f>
        <v/>
      </c>
      <c r="J159">
        <f>IF(OR(E159="",F159="",I159=""),"",ABS(E159-F159)*I159)</f>
        <v/>
      </c>
      <c r="K159">
        <f>IF(OR(E159="",H159="",I159=""),"",(H159-E159)*IF($C159="Short",-1,1)*I159-N159)</f>
        <v/>
      </c>
      <c r="L159" s="4">
        <f>IF(OR(J159="",K159=""),"",IFERROR(K159/ABS(J159),""))</f>
        <v/>
      </c>
      <c r="M159">
        <f>IF(K159="","",IF(K159&gt;0,"Win",IF(K159&lt;0,"Loss","Breakeven")))</f>
        <v/>
      </c>
    </row>
    <row r="160">
      <c r="A160" s="3" t="n"/>
      <c r="I160">
        <f>IF(AND(T160&lt;&gt;"",U160&lt;&gt;""),T160*U160,"")</f>
        <v/>
      </c>
      <c r="J160">
        <f>IF(OR(E160="",F160="",I160=""),"",ABS(E160-F160)*I160)</f>
        <v/>
      </c>
      <c r="K160">
        <f>IF(OR(E160="",H160="",I160=""),"",(H160-E160)*IF($C160="Short",-1,1)*I160-N160)</f>
        <v/>
      </c>
      <c r="L160" s="4">
        <f>IF(OR(J160="",K160=""),"",IFERROR(K160/ABS(J160),""))</f>
        <v/>
      </c>
      <c r="M160">
        <f>IF(K160="","",IF(K160&gt;0,"Win",IF(K160&lt;0,"Loss","Breakeven")))</f>
        <v/>
      </c>
    </row>
    <row r="161">
      <c r="A161" s="3" t="n"/>
      <c r="I161">
        <f>IF(AND(T161&lt;&gt;"",U161&lt;&gt;""),T161*U161,"")</f>
        <v/>
      </c>
      <c r="J161">
        <f>IF(OR(E161="",F161="",I161=""),"",ABS(E161-F161)*I161)</f>
        <v/>
      </c>
      <c r="K161">
        <f>IF(OR(E161="",H161="",I161=""),"",(H161-E161)*IF($C161="Short",-1,1)*I161-N161)</f>
        <v/>
      </c>
      <c r="L161" s="4">
        <f>IF(OR(J161="",K161=""),"",IFERROR(K161/ABS(J161),""))</f>
        <v/>
      </c>
      <c r="M161">
        <f>IF(K161="","",IF(K161&gt;0,"Win",IF(K161&lt;0,"Loss","Breakeven")))</f>
        <v/>
      </c>
    </row>
    <row r="162">
      <c r="A162" s="3" t="n"/>
      <c r="I162">
        <f>IF(AND(T162&lt;&gt;"",U162&lt;&gt;""),T162*U162,"")</f>
        <v/>
      </c>
      <c r="J162">
        <f>IF(OR(E162="",F162="",I162=""),"",ABS(E162-F162)*I162)</f>
        <v/>
      </c>
      <c r="K162">
        <f>IF(OR(E162="",H162="",I162=""),"",(H162-E162)*IF($C162="Short",-1,1)*I162-N162)</f>
        <v/>
      </c>
      <c r="L162" s="4">
        <f>IF(OR(J162="",K162=""),"",IFERROR(K162/ABS(J162),""))</f>
        <v/>
      </c>
      <c r="M162">
        <f>IF(K162="","",IF(K162&gt;0,"Win",IF(K162&lt;0,"Loss","Breakeven")))</f>
        <v/>
      </c>
    </row>
    <row r="163">
      <c r="A163" s="3" t="n"/>
      <c r="I163">
        <f>IF(AND(T163&lt;&gt;"",U163&lt;&gt;""),T163*U163,"")</f>
        <v/>
      </c>
      <c r="J163">
        <f>IF(OR(E163="",F163="",I163=""),"",ABS(E163-F163)*I163)</f>
        <v/>
      </c>
      <c r="K163">
        <f>IF(OR(E163="",H163="",I163=""),"",(H163-E163)*IF($C163="Short",-1,1)*I163-N163)</f>
        <v/>
      </c>
      <c r="L163" s="4">
        <f>IF(OR(J163="",K163=""),"",IFERROR(K163/ABS(J163),""))</f>
        <v/>
      </c>
      <c r="M163">
        <f>IF(K163="","",IF(K163&gt;0,"Win",IF(K163&lt;0,"Loss","Breakeven")))</f>
        <v/>
      </c>
    </row>
    <row r="164">
      <c r="A164" s="3" t="n"/>
      <c r="I164">
        <f>IF(AND(T164&lt;&gt;"",U164&lt;&gt;""),T164*U164,"")</f>
        <v/>
      </c>
      <c r="J164">
        <f>IF(OR(E164="",F164="",I164=""),"",ABS(E164-F164)*I164)</f>
        <v/>
      </c>
      <c r="K164">
        <f>IF(OR(E164="",H164="",I164=""),"",(H164-E164)*IF($C164="Short",-1,1)*I164-N164)</f>
        <v/>
      </c>
      <c r="L164" s="4">
        <f>IF(OR(J164="",K164=""),"",IFERROR(K164/ABS(J164),""))</f>
        <v/>
      </c>
      <c r="M164">
        <f>IF(K164="","",IF(K164&gt;0,"Win",IF(K164&lt;0,"Loss","Breakeven")))</f>
        <v/>
      </c>
    </row>
    <row r="165">
      <c r="A165" s="3" t="n"/>
      <c r="I165">
        <f>IF(AND(T165&lt;&gt;"",U165&lt;&gt;""),T165*U165,"")</f>
        <v/>
      </c>
      <c r="J165">
        <f>IF(OR(E165="",F165="",I165=""),"",ABS(E165-F165)*I165)</f>
        <v/>
      </c>
      <c r="K165">
        <f>IF(OR(E165="",H165="",I165=""),"",(H165-E165)*IF($C165="Short",-1,1)*I165-N165)</f>
        <v/>
      </c>
      <c r="L165" s="4">
        <f>IF(OR(J165="",K165=""),"",IFERROR(K165/ABS(J165),""))</f>
        <v/>
      </c>
      <c r="M165">
        <f>IF(K165="","",IF(K165&gt;0,"Win",IF(K165&lt;0,"Loss","Breakeven")))</f>
        <v/>
      </c>
    </row>
    <row r="166">
      <c r="A166" s="3" t="n"/>
      <c r="I166">
        <f>IF(AND(T166&lt;&gt;"",U166&lt;&gt;""),T166*U166,"")</f>
        <v/>
      </c>
      <c r="J166">
        <f>IF(OR(E166="",F166="",I166=""),"",ABS(E166-F166)*I166)</f>
        <v/>
      </c>
      <c r="K166">
        <f>IF(OR(E166="",H166="",I166=""),"",(H166-E166)*IF($C166="Short",-1,1)*I166-N166)</f>
        <v/>
      </c>
      <c r="L166" s="4">
        <f>IF(OR(J166="",K166=""),"",IFERROR(K166/ABS(J166),""))</f>
        <v/>
      </c>
      <c r="M166">
        <f>IF(K166="","",IF(K166&gt;0,"Win",IF(K166&lt;0,"Loss","Breakeven")))</f>
        <v/>
      </c>
    </row>
    <row r="167">
      <c r="A167" s="3" t="n"/>
      <c r="I167">
        <f>IF(AND(T167&lt;&gt;"",U167&lt;&gt;""),T167*U167,"")</f>
        <v/>
      </c>
      <c r="J167">
        <f>IF(OR(E167="",F167="",I167=""),"",ABS(E167-F167)*I167)</f>
        <v/>
      </c>
      <c r="K167">
        <f>IF(OR(E167="",H167="",I167=""),"",(H167-E167)*IF($C167="Short",-1,1)*I167-N167)</f>
        <v/>
      </c>
      <c r="L167" s="4">
        <f>IF(OR(J167="",K167=""),"",IFERROR(K167/ABS(J167),""))</f>
        <v/>
      </c>
      <c r="M167">
        <f>IF(K167="","",IF(K167&gt;0,"Win",IF(K167&lt;0,"Loss","Breakeven")))</f>
        <v/>
      </c>
    </row>
    <row r="168">
      <c r="A168" s="3" t="n"/>
      <c r="I168">
        <f>IF(AND(T168&lt;&gt;"",U168&lt;&gt;""),T168*U168,"")</f>
        <v/>
      </c>
      <c r="J168">
        <f>IF(OR(E168="",F168="",I168=""),"",ABS(E168-F168)*I168)</f>
        <v/>
      </c>
      <c r="K168">
        <f>IF(OR(E168="",H168="",I168=""),"",(H168-E168)*IF($C168="Short",-1,1)*I168-N168)</f>
        <v/>
      </c>
      <c r="L168" s="4">
        <f>IF(OR(J168="",K168=""),"",IFERROR(K168/ABS(J168),""))</f>
        <v/>
      </c>
      <c r="M168">
        <f>IF(K168="","",IF(K168&gt;0,"Win",IF(K168&lt;0,"Loss","Breakeven")))</f>
        <v/>
      </c>
    </row>
    <row r="169">
      <c r="A169" s="3" t="n"/>
      <c r="I169">
        <f>IF(AND(T169&lt;&gt;"",U169&lt;&gt;""),T169*U169,"")</f>
        <v/>
      </c>
      <c r="J169">
        <f>IF(OR(E169="",F169="",I169=""),"",ABS(E169-F169)*I169)</f>
        <v/>
      </c>
      <c r="K169">
        <f>IF(OR(E169="",H169="",I169=""),"",(H169-E169)*IF($C169="Short",-1,1)*I169-N169)</f>
        <v/>
      </c>
      <c r="L169" s="4">
        <f>IF(OR(J169="",K169=""),"",IFERROR(K169/ABS(J169),""))</f>
        <v/>
      </c>
      <c r="M169">
        <f>IF(K169="","",IF(K169&gt;0,"Win",IF(K169&lt;0,"Loss","Breakeven")))</f>
        <v/>
      </c>
    </row>
    <row r="170">
      <c r="A170" s="3" t="n"/>
      <c r="I170">
        <f>IF(AND(T170&lt;&gt;"",U170&lt;&gt;""),T170*U170,"")</f>
        <v/>
      </c>
      <c r="J170">
        <f>IF(OR(E170="",F170="",I170=""),"",ABS(E170-F170)*I170)</f>
        <v/>
      </c>
      <c r="K170">
        <f>IF(OR(E170="",H170="",I170=""),"",(H170-E170)*IF($C170="Short",-1,1)*I170-N170)</f>
        <v/>
      </c>
      <c r="L170" s="4">
        <f>IF(OR(J170="",K170=""),"",IFERROR(K170/ABS(J170),""))</f>
        <v/>
      </c>
      <c r="M170">
        <f>IF(K170="","",IF(K170&gt;0,"Win",IF(K170&lt;0,"Loss","Breakeven")))</f>
        <v/>
      </c>
    </row>
    <row r="171">
      <c r="A171" s="3" t="n"/>
      <c r="I171">
        <f>IF(AND(T171&lt;&gt;"",U171&lt;&gt;""),T171*U171,"")</f>
        <v/>
      </c>
      <c r="J171">
        <f>IF(OR(E171="",F171="",I171=""),"",ABS(E171-F171)*I171)</f>
        <v/>
      </c>
      <c r="K171">
        <f>IF(OR(E171="",H171="",I171=""),"",(H171-E171)*IF($C171="Short",-1,1)*I171-N171)</f>
        <v/>
      </c>
      <c r="L171" s="4">
        <f>IF(OR(J171="",K171=""),"",IFERROR(K171/ABS(J171),""))</f>
        <v/>
      </c>
      <c r="M171">
        <f>IF(K171="","",IF(K171&gt;0,"Win",IF(K171&lt;0,"Loss","Breakeven")))</f>
        <v/>
      </c>
    </row>
    <row r="172">
      <c r="A172" s="3" t="n"/>
      <c r="I172">
        <f>IF(AND(T172&lt;&gt;"",U172&lt;&gt;""),T172*U172,"")</f>
        <v/>
      </c>
      <c r="J172">
        <f>IF(OR(E172="",F172="",I172=""),"",ABS(E172-F172)*I172)</f>
        <v/>
      </c>
      <c r="K172">
        <f>IF(OR(E172="",H172="",I172=""),"",(H172-E172)*IF($C172="Short",-1,1)*I172-N172)</f>
        <v/>
      </c>
      <c r="L172" s="4">
        <f>IF(OR(J172="",K172=""),"",IFERROR(K172/ABS(J172),""))</f>
        <v/>
      </c>
      <c r="M172">
        <f>IF(K172="","",IF(K172&gt;0,"Win",IF(K172&lt;0,"Loss","Breakeven")))</f>
        <v/>
      </c>
    </row>
    <row r="173">
      <c r="A173" s="3" t="n"/>
      <c r="I173">
        <f>IF(AND(T173&lt;&gt;"",U173&lt;&gt;""),T173*U173,"")</f>
        <v/>
      </c>
      <c r="J173">
        <f>IF(OR(E173="",F173="",I173=""),"",ABS(E173-F173)*I173)</f>
        <v/>
      </c>
      <c r="K173">
        <f>IF(OR(E173="",H173="",I173=""),"",(H173-E173)*IF($C173="Short",-1,1)*I173-N173)</f>
        <v/>
      </c>
      <c r="L173" s="4">
        <f>IF(OR(J173="",K173=""),"",IFERROR(K173/ABS(J173),""))</f>
        <v/>
      </c>
      <c r="M173">
        <f>IF(K173="","",IF(K173&gt;0,"Win",IF(K173&lt;0,"Loss","Breakeven")))</f>
        <v/>
      </c>
    </row>
    <row r="174">
      <c r="A174" s="3" t="n"/>
      <c r="I174">
        <f>IF(AND(T174&lt;&gt;"",U174&lt;&gt;""),T174*U174,"")</f>
        <v/>
      </c>
      <c r="J174">
        <f>IF(OR(E174="",F174="",I174=""),"",ABS(E174-F174)*I174)</f>
        <v/>
      </c>
      <c r="K174">
        <f>IF(OR(E174="",H174="",I174=""),"",(H174-E174)*IF($C174="Short",-1,1)*I174-N174)</f>
        <v/>
      </c>
      <c r="L174" s="4">
        <f>IF(OR(J174="",K174=""),"",IFERROR(K174/ABS(J174),""))</f>
        <v/>
      </c>
      <c r="M174">
        <f>IF(K174="","",IF(K174&gt;0,"Win",IF(K174&lt;0,"Loss","Breakeven")))</f>
        <v/>
      </c>
    </row>
    <row r="175">
      <c r="A175" s="3" t="n"/>
      <c r="I175">
        <f>IF(AND(T175&lt;&gt;"",U175&lt;&gt;""),T175*U175,"")</f>
        <v/>
      </c>
      <c r="J175">
        <f>IF(OR(E175="",F175="",I175=""),"",ABS(E175-F175)*I175)</f>
        <v/>
      </c>
      <c r="K175">
        <f>IF(OR(E175="",H175="",I175=""),"",(H175-E175)*IF($C175="Short",-1,1)*I175-N175)</f>
        <v/>
      </c>
      <c r="L175" s="4">
        <f>IF(OR(J175="",K175=""),"",IFERROR(K175/ABS(J175),""))</f>
        <v/>
      </c>
      <c r="M175">
        <f>IF(K175="","",IF(K175&gt;0,"Win",IF(K175&lt;0,"Loss","Breakeven")))</f>
        <v/>
      </c>
    </row>
    <row r="176">
      <c r="A176" s="3" t="n"/>
      <c r="I176">
        <f>IF(AND(T176&lt;&gt;"",U176&lt;&gt;""),T176*U176,"")</f>
        <v/>
      </c>
      <c r="J176">
        <f>IF(OR(E176="",F176="",I176=""),"",ABS(E176-F176)*I176)</f>
        <v/>
      </c>
      <c r="K176">
        <f>IF(OR(E176="",H176="",I176=""),"",(H176-E176)*IF($C176="Short",-1,1)*I176-N176)</f>
        <v/>
      </c>
      <c r="L176" s="4">
        <f>IF(OR(J176="",K176=""),"",IFERROR(K176/ABS(J176),""))</f>
        <v/>
      </c>
      <c r="M176">
        <f>IF(K176="","",IF(K176&gt;0,"Win",IF(K176&lt;0,"Loss","Breakeven")))</f>
        <v/>
      </c>
    </row>
    <row r="177">
      <c r="A177" s="3" t="n"/>
      <c r="I177">
        <f>IF(AND(T177&lt;&gt;"",U177&lt;&gt;""),T177*U177,"")</f>
        <v/>
      </c>
      <c r="J177">
        <f>IF(OR(E177="",F177="",I177=""),"",ABS(E177-F177)*I177)</f>
        <v/>
      </c>
      <c r="K177">
        <f>IF(OR(E177="",H177="",I177=""),"",(H177-E177)*IF($C177="Short",-1,1)*I177-N177)</f>
        <v/>
      </c>
      <c r="L177" s="4">
        <f>IF(OR(J177="",K177=""),"",IFERROR(K177/ABS(J177),""))</f>
        <v/>
      </c>
      <c r="M177">
        <f>IF(K177="","",IF(K177&gt;0,"Win",IF(K177&lt;0,"Loss","Breakeven")))</f>
        <v/>
      </c>
    </row>
    <row r="178">
      <c r="A178" s="3" t="n"/>
      <c r="I178">
        <f>IF(AND(T178&lt;&gt;"",U178&lt;&gt;""),T178*U178,"")</f>
        <v/>
      </c>
      <c r="J178">
        <f>IF(OR(E178="",F178="",I178=""),"",ABS(E178-F178)*I178)</f>
        <v/>
      </c>
      <c r="K178">
        <f>IF(OR(E178="",H178="",I178=""),"",(H178-E178)*IF($C178="Short",-1,1)*I178-N178)</f>
        <v/>
      </c>
      <c r="L178" s="4">
        <f>IF(OR(J178="",K178=""),"",IFERROR(K178/ABS(J178),""))</f>
        <v/>
      </c>
      <c r="M178">
        <f>IF(K178="","",IF(K178&gt;0,"Win",IF(K178&lt;0,"Loss","Breakeven")))</f>
        <v/>
      </c>
    </row>
    <row r="179">
      <c r="A179" s="3" t="n"/>
      <c r="I179">
        <f>IF(AND(T179&lt;&gt;"",U179&lt;&gt;""),T179*U179,"")</f>
        <v/>
      </c>
      <c r="J179">
        <f>IF(OR(E179="",F179="",I179=""),"",ABS(E179-F179)*I179)</f>
        <v/>
      </c>
      <c r="K179">
        <f>IF(OR(E179="",H179="",I179=""),"",(H179-E179)*IF($C179="Short",-1,1)*I179-N179)</f>
        <v/>
      </c>
      <c r="L179" s="4">
        <f>IF(OR(J179="",K179=""),"",IFERROR(K179/ABS(J179),""))</f>
        <v/>
      </c>
      <c r="M179">
        <f>IF(K179="","",IF(K179&gt;0,"Win",IF(K179&lt;0,"Loss","Breakeven")))</f>
        <v/>
      </c>
    </row>
    <row r="180">
      <c r="A180" s="3" t="n"/>
      <c r="I180">
        <f>IF(AND(T180&lt;&gt;"",U180&lt;&gt;""),T180*U180,"")</f>
        <v/>
      </c>
      <c r="J180">
        <f>IF(OR(E180="",F180="",I180=""),"",ABS(E180-F180)*I180)</f>
        <v/>
      </c>
      <c r="K180">
        <f>IF(OR(E180="",H180="",I180=""),"",(H180-E180)*IF($C180="Short",-1,1)*I180-N180)</f>
        <v/>
      </c>
      <c r="L180" s="4">
        <f>IF(OR(J180="",K180=""),"",IFERROR(K180/ABS(J180),""))</f>
        <v/>
      </c>
      <c r="M180">
        <f>IF(K180="","",IF(K180&gt;0,"Win",IF(K180&lt;0,"Loss","Breakeven")))</f>
        <v/>
      </c>
    </row>
    <row r="181">
      <c r="A181" s="3" t="n"/>
      <c r="I181">
        <f>IF(AND(T181&lt;&gt;"",U181&lt;&gt;""),T181*U181,"")</f>
        <v/>
      </c>
      <c r="J181">
        <f>IF(OR(E181="",F181="",I181=""),"",ABS(E181-F181)*I181)</f>
        <v/>
      </c>
      <c r="K181">
        <f>IF(OR(E181="",H181="",I181=""),"",(H181-E181)*IF($C181="Short",-1,1)*I181-N181)</f>
        <v/>
      </c>
      <c r="L181" s="4">
        <f>IF(OR(J181="",K181=""),"",IFERROR(K181/ABS(J181),""))</f>
        <v/>
      </c>
      <c r="M181">
        <f>IF(K181="","",IF(K181&gt;0,"Win",IF(K181&lt;0,"Loss","Breakeven")))</f>
        <v/>
      </c>
    </row>
    <row r="182">
      <c r="A182" s="3" t="n"/>
      <c r="I182">
        <f>IF(AND(T182&lt;&gt;"",U182&lt;&gt;""),T182*U182,"")</f>
        <v/>
      </c>
      <c r="J182">
        <f>IF(OR(E182="",F182="",I182=""),"",ABS(E182-F182)*I182)</f>
        <v/>
      </c>
      <c r="K182">
        <f>IF(OR(E182="",H182="",I182=""),"",(H182-E182)*IF($C182="Short",-1,1)*I182-N182)</f>
        <v/>
      </c>
      <c r="L182" s="4">
        <f>IF(OR(J182="",K182=""),"",IFERROR(K182/ABS(J182),""))</f>
        <v/>
      </c>
      <c r="M182">
        <f>IF(K182="","",IF(K182&gt;0,"Win",IF(K182&lt;0,"Loss","Breakeven")))</f>
        <v/>
      </c>
    </row>
    <row r="183">
      <c r="A183" s="3" t="n"/>
      <c r="I183">
        <f>IF(AND(T183&lt;&gt;"",U183&lt;&gt;""),T183*U183,"")</f>
        <v/>
      </c>
      <c r="J183">
        <f>IF(OR(E183="",F183="",I183=""),"",ABS(E183-F183)*I183)</f>
        <v/>
      </c>
      <c r="K183">
        <f>IF(OR(E183="",H183="",I183=""),"",(H183-E183)*IF($C183="Short",-1,1)*I183-N183)</f>
        <v/>
      </c>
      <c r="L183" s="4">
        <f>IF(OR(J183="",K183=""),"",IFERROR(K183/ABS(J183),""))</f>
        <v/>
      </c>
      <c r="M183">
        <f>IF(K183="","",IF(K183&gt;0,"Win",IF(K183&lt;0,"Loss","Breakeven")))</f>
        <v/>
      </c>
    </row>
    <row r="184">
      <c r="A184" s="3" t="n"/>
      <c r="I184">
        <f>IF(AND(T184&lt;&gt;"",U184&lt;&gt;""),T184*U184,"")</f>
        <v/>
      </c>
      <c r="J184">
        <f>IF(OR(E184="",F184="",I184=""),"",ABS(E184-F184)*I184)</f>
        <v/>
      </c>
      <c r="K184">
        <f>IF(OR(E184="",H184="",I184=""),"",(H184-E184)*IF($C184="Short",-1,1)*I184-N184)</f>
        <v/>
      </c>
      <c r="L184" s="4">
        <f>IF(OR(J184="",K184=""),"",IFERROR(K184/ABS(J184),""))</f>
        <v/>
      </c>
      <c r="M184">
        <f>IF(K184="","",IF(K184&gt;0,"Win",IF(K184&lt;0,"Loss","Breakeven")))</f>
        <v/>
      </c>
    </row>
    <row r="185">
      <c r="A185" s="3" t="n"/>
      <c r="I185">
        <f>IF(AND(T185&lt;&gt;"",U185&lt;&gt;""),T185*U185,"")</f>
        <v/>
      </c>
      <c r="J185">
        <f>IF(OR(E185="",F185="",I185=""),"",ABS(E185-F185)*I185)</f>
        <v/>
      </c>
      <c r="K185">
        <f>IF(OR(E185="",H185="",I185=""),"",(H185-E185)*IF($C185="Short",-1,1)*I185-N185)</f>
        <v/>
      </c>
      <c r="L185" s="4">
        <f>IF(OR(J185="",K185=""),"",IFERROR(K185/ABS(J185),""))</f>
        <v/>
      </c>
      <c r="M185">
        <f>IF(K185="","",IF(K185&gt;0,"Win",IF(K185&lt;0,"Loss","Breakeven")))</f>
        <v/>
      </c>
    </row>
    <row r="186">
      <c r="A186" s="3" t="n"/>
      <c r="I186">
        <f>IF(AND(T186&lt;&gt;"",U186&lt;&gt;""),T186*U186,"")</f>
        <v/>
      </c>
      <c r="J186">
        <f>IF(OR(E186="",F186="",I186=""),"",ABS(E186-F186)*I186)</f>
        <v/>
      </c>
      <c r="K186">
        <f>IF(OR(E186="",H186="",I186=""),"",(H186-E186)*IF($C186="Short",-1,1)*I186-N186)</f>
        <v/>
      </c>
      <c r="L186" s="4">
        <f>IF(OR(J186="",K186=""),"",IFERROR(K186/ABS(J186),""))</f>
        <v/>
      </c>
      <c r="M186">
        <f>IF(K186="","",IF(K186&gt;0,"Win",IF(K186&lt;0,"Loss","Breakeven")))</f>
        <v/>
      </c>
    </row>
    <row r="187">
      <c r="A187" s="3" t="n"/>
      <c r="I187">
        <f>IF(AND(T187&lt;&gt;"",U187&lt;&gt;""),T187*U187,"")</f>
        <v/>
      </c>
      <c r="J187">
        <f>IF(OR(E187="",F187="",I187=""),"",ABS(E187-F187)*I187)</f>
        <v/>
      </c>
      <c r="K187">
        <f>IF(OR(E187="",H187="",I187=""),"",(H187-E187)*IF($C187="Short",-1,1)*I187-N187)</f>
        <v/>
      </c>
      <c r="L187" s="4">
        <f>IF(OR(J187="",K187=""),"",IFERROR(K187/ABS(J187),""))</f>
        <v/>
      </c>
      <c r="M187">
        <f>IF(K187="","",IF(K187&gt;0,"Win",IF(K187&lt;0,"Loss","Breakeven")))</f>
        <v/>
      </c>
    </row>
    <row r="188">
      <c r="A188" s="3" t="n"/>
      <c r="I188">
        <f>IF(AND(T188&lt;&gt;"",U188&lt;&gt;""),T188*U188,"")</f>
        <v/>
      </c>
      <c r="J188">
        <f>IF(OR(E188="",F188="",I188=""),"",ABS(E188-F188)*I188)</f>
        <v/>
      </c>
      <c r="K188">
        <f>IF(OR(E188="",H188="",I188=""),"",(H188-E188)*IF($C188="Short",-1,1)*I188-N188)</f>
        <v/>
      </c>
      <c r="L188" s="4">
        <f>IF(OR(J188="",K188=""),"",IFERROR(K188/ABS(J188),""))</f>
        <v/>
      </c>
      <c r="M188">
        <f>IF(K188="","",IF(K188&gt;0,"Win",IF(K188&lt;0,"Loss","Breakeven")))</f>
        <v/>
      </c>
    </row>
    <row r="189">
      <c r="A189" s="3" t="n"/>
      <c r="I189">
        <f>IF(AND(T189&lt;&gt;"",U189&lt;&gt;""),T189*U189,"")</f>
        <v/>
      </c>
      <c r="J189">
        <f>IF(OR(E189="",F189="",I189=""),"",ABS(E189-F189)*I189)</f>
        <v/>
      </c>
      <c r="K189">
        <f>IF(OR(E189="",H189="",I189=""),"",(H189-E189)*IF($C189="Short",-1,1)*I189-N189)</f>
        <v/>
      </c>
      <c r="L189" s="4">
        <f>IF(OR(J189="",K189=""),"",IFERROR(K189/ABS(J189),""))</f>
        <v/>
      </c>
      <c r="M189">
        <f>IF(K189="","",IF(K189&gt;0,"Win",IF(K189&lt;0,"Loss","Breakeven")))</f>
        <v/>
      </c>
    </row>
    <row r="190">
      <c r="A190" s="3" t="n"/>
      <c r="I190">
        <f>IF(AND(T190&lt;&gt;"",U190&lt;&gt;""),T190*U190,"")</f>
        <v/>
      </c>
      <c r="J190">
        <f>IF(OR(E190="",F190="",I190=""),"",ABS(E190-F190)*I190)</f>
        <v/>
      </c>
      <c r="K190">
        <f>IF(OR(E190="",H190="",I190=""),"",(H190-E190)*IF($C190="Short",-1,1)*I190-N190)</f>
        <v/>
      </c>
      <c r="L190" s="4">
        <f>IF(OR(J190="",K190=""),"",IFERROR(K190/ABS(J190),""))</f>
        <v/>
      </c>
      <c r="M190">
        <f>IF(K190="","",IF(K190&gt;0,"Win",IF(K190&lt;0,"Loss","Breakeven")))</f>
        <v/>
      </c>
    </row>
    <row r="191">
      <c r="A191" s="3" t="n"/>
      <c r="I191">
        <f>IF(AND(T191&lt;&gt;"",U191&lt;&gt;""),T191*U191,"")</f>
        <v/>
      </c>
      <c r="J191">
        <f>IF(OR(E191="",F191="",I191=""),"",ABS(E191-F191)*I191)</f>
        <v/>
      </c>
      <c r="K191">
        <f>IF(OR(E191="",H191="",I191=""),"",(H191-E191)*IF($C191="Short",-1,1)*I191-N191)</f>
        <v/>
      </c>
      <c r="L191" s="4">
        <f>IF(OR(J191="",K191=""),"",IFERROR(K191/ABS(J191),""))</f>
        <v/>
      </c>
      <c r="M191">
        <f>IF(K191="","",IF(K191&gt;0,"Win",IF(K191&lt;0,"Loss","Breakeven")))</f>
        <v/>
      </c>
    </row>
    <row r="192">
      <c r="A192" s="3" t="n"/>
      <c r="I192">
        <f>IF(AND(T192&lt;&gt;"",U192&lt;&gt;""),T192*U192,"")</f>
        <v/>
      </c>
      <c r="J192">
        <f>IF(OR(E192="",F192="",I192=""),"",ABS(E192-F192)*I192)</f>
        <v/>
      </c>
      <c r="K192">
        <f>IF(OR(E192="",H192="",I192=""),"",(H192-E192)*IF($C192="Short",-1,1)*I192-N192)</f>
        <v/>
      </c>
      <c r="L192" s="4">
        <f>IF(OR(J192="",K192=""),"",IFERROR(K192/ABS(J192),""))</f>
        <v/>
      </c>
      <c r="M192">
        <f>IF(K192="","",IF(K192&gt;0,"Win",IF(K192&lt;0,"Loss","Breakeven")))</f>
        <v/>
      </c>
    </row>
    <row r="193">
      <c r="A193" s="3" t="n"/>
      <c r="I193">
        <f>IF(AND(T193&lt;&gt;"",U193&lt;&gt;""),T193*U193,"")</f>
        <v/>
      </c>
      <c r="J193">
        <f>IF(OR(E193="",F193="",I193=""),"",ABS(E193-F193)*I193)</f>
        <v/>
      </c>
      <c r="K193">
        <f>IF(OR(E193="",H193="",I193=""),"",(H193-E193)*IF($C193="Short",-1,1)*I193-N193)</f>
        <v/>
      </c>
      <c r="L193" s="4">
        <f>IF(OR(J193="",K193=""),"",IFERROR(K193/ABS(J193),""))</f>
        <v/>
      </c>
      <c r="M193">
        <f>IF(K193="","",IF(K193&gt;0,"Win",IF(K193&lt;0,"Loss","Breakeven")))</f>
        <v/>
      </c>
    </row>
    <row r="194">
      <c r="A194" s="3" t="n"/>
      <c r="I194">
        <f>IF(AND(T194&lt;&gt;"",U194&lt;&gt;""),T194*U194,"")</f>
        <v/>
      </c>
      <c r="J194">
        <f>IF(OR(E194="",F194="",I194=""),"",ABS(E194-F194)*I194)</f>
        <v/>
      </c>
      <c r="K194">
        <f>IF(OR(E194="",H194="",I194=""),"",(H194-E194)*IF($C194="Short",-1,1)*I194-N194)</f>
        <v/>
      </c>
      <c r="L194" s="4">
        <f>IF(OR(J194="",K194=""),"",IFERROR(K194/ABS(J194),""))</f>
        <v/>
      </c>
      <c r="M194">
        <f>IF(K194="","",IF(K194&gt;0,"Win",IF(K194&lt;0,"Loss","Breakeven")))</f>
        <v/>
      </c>
    </row>
    <row r="195">
      <c r="A195" s="3" t="n"/>
      <c r="I195">
        <f>IF(AND(T195&lt;&gt;"",U195&lt;&gt;""),T195*U195,"")</f>
        <v/>
      </c>
      <c r="J195">
        <f>IF(OR(E195="",F195="",I195=""),"",ABS(E195-F195)*I195)</f>
        <v/>
      </c>
      <c r="K195">
        <f>IF(OR(E195="",H195="",I195=""),"",(H195-E195)*IF($C195="Short",-1,1)*I195-N195)</f>
        <v/>
      </c>
      <c r="L195" s="4">
        <f>IF(OR(J195="",K195=""),"",IFERROR(K195/ABS(J195),""))</f>
        <v/>
      </c>
      <c r="M195">
        <f>IF(K195="","",IF(K195&gt;0,"Win",IF(K195&lt;0,"Loss","Breakeven")))</f>
        <v/>
      </c>
    </row>
    <row r="196">
      <c r="A196" s="3" t="n"/>
      <c r="I196">
        <f>IF(AND(T196&lt;&gt;"",U196&lt;&gt;""),T196*U196,"")</f>
        <v/>
      </c>
      <c r="J196">
        <f>IF(OR(E196="",F196="",I196=""),"",ABS(E196-F196)*I196)</f>
        <v/>
      </c>
      <c r="K196">
        <f>IF(OR(E196="",H196="",I196=""),"",(H196-E196)*IF($C196="Short",-1,1)*I196-N196)</f>
        <v/>
      </c>
      <c r="L196" s="4">
        <f>IF(OR(J196="",K196=""),"",IFERROR(K196/ABS(J196),""))</f>
        <v/>
      </c>
      <c r="M196">
        <f>IF(K196="","",IF(K196&gt;0,"Win",IF(K196&lt;0,"Loss","Breakeven")))</f>
        <v/>
      </c>
    </row>
    <row r="197">
      <c r="A197" s="3" t="n"/>
      <c r="I197">
        <f>IF(AND(T197&lt;&gt;"",U197&lt;&gt;""),T197*U197,"")</f>
        <v/>
      </c>
      <c r="J197">
        <f>IF(OR(E197="",F197="",I197=""),"",ABS(E197-F197)*I197)</f>
        <v/>
      </c>
      <c r="K197">
        <f>IF(OR(E197="",H197="",I197=""),"",(H197-E197)*IF($C197="Short",-1,1)*I197-N197)</f>
        <v/>
      </c>
      <c r="L197" s="4">
        <f>IF(OR(J197="",K197=""),"",IFERROR(K197/ABS(J197),""))</f>
        <v/>
      </c>
      <c r="M197">
        <f>IF(K197="","",IF(K197&gt;0,"Win",IF(K197&lt;0,"Loss","Breakeven")))</f>
        <v/>
      </c>
    </row>
    <row r="198">
      <c r="A198" s="3" t="n"/>
      <c r="I198">
        <f>IF(AND(T198&lt;&gt;"",U198&lt;&gt;""),T198*U198,"")</f>
        <v/>
      </c>
      <c r="J198">
        <f>IF(OR(E198="",F198="",I198=""),"",ABS(E198-F198)*I198)</f>
        <v/>
      </c>
      <c r="K198">
        <f>IF(OR(E198="",H198="",I198=""),"",(H198-E198)*IF($C198="Short",-1,1)*I198-N198)</f>
        <v/>
      </c>
      <c r="L198" s="4">
        <f>IF(OR(J198="",K198=""),"",IFERROR(K198/ABS(J198),""))</f>
        <v/>
      </c>
      <c r="M198">
        <f>IF(K198="","",IF(K198&gt;0,"Win",IF(K198&lt;0,"Loss","Breakeven")))</f>
        <v/>
      </c>
    </row>
    <row r="199">
      <c r="A199" s="3" t="n"/>
      <c r="I199">
        <f>IF(AND(T199&lt;&gt;"",U199&lt;&gt;""),T199*U199,"")</f>
        <v/>
      </c>
      <c r="J199">
        <f>IF(OR(E199="",F199="",I199=""),"",ABS(E199-F199)*I199)</f>
        <v/>
      </c>
      <c r="K199">
        <f>IF(OR(E199="",H199="",I199=""),"",(H199-E199)*IF($C199="Short",-1,1)*I199-N199)</f>
        <v/>
      </c>
      <c r="L199" s="4">
        <f>IF(OR(J199="",K199=""),"",IFERROR(K199/ABS(J199),""))</f>
        <v/>
      </c>
      <c r="M199">
        <f>IF(K199="","",IF(K199&gt;0,"Win",IF(K199&lt;0,"Loss","Breakeven")))</f>
        <v/>
      </c>
    </row>
    <row r="200">
      <c r="A200" s="3" t="n"/>
      <c r="I200">
        <f>IF(AND(T200&lt;&gt;"",U200&lt;&gt;""),T200*U200,"")</f>
        <v/>
      </c>
      <c r="J200">
        <f>IF(OR(E200="",F200="",I200=""),"",ABS(E200-F200)*I200)</f>
        <v/>
      </c>
      <c r="K200">
        <f>IF(OR(E200="",H200="",I200=""),"",(H200-E200)*IF($C200="Short",-1,1)*I200-N200)</f>
        <v/>
      </c>
      <c r="L200" s="4">
        <f>IF(OR(J200="",K200=""),"",IFERROR(K200/ABS(J200),""))</f>
        <v/>
      </c>
      <c r="M200">
        <f>IF(K200="","",IF(K200&gt;0,"Win",IF(K200&lt;0,"Loss","Breakeven")))</f>
        <v/>
      </c>
    </row>
    <row r="201">
      <c r="A201" s="3" t="n"/>
      <c r="I201">
        <f>IF(AND(T201&lt;&gt;"",U201&lt;&gt;""),T201*U201,"")</f>
        <v/>
      </c>
      <c r="J201">
        <f>IF(OR(E201="",F201="",I201=""),"",ABS(E201-F201)*I201)</f>
        <v/>
      </c>
      <c r="K201">
        <f>IF(OR(E201="",H201="",I201=""),"",(H201-E201)*IF($C201="Short",-1,1)*I201-N201)</f>
        <v/>
      </c>
      <c r="L201" s="4">
        <f>IF(OR(J201="",K201=""),"",IFERROR(K201/ABS(J201),""))</f>
        <v/>
      </c>
      <c r="M201">
        <f>IF(K201="","",IF(K201&gt;0,"Win",IF(K201&lt;0,"Loss","Breakeven")))</f>
        <v/>
      </c>
    </row>
    <row r="202">
      <c r="A202" s="3" t="n"/>
      <c r="I202">
        <f>IF(AND(T202&lt;&gt;"",U202&lt;&gt;""),T202*U202,"")</f>
        <v/>
      </c>
      <c r="J202">
        <f>IF(OR(E202="",F202="",I202=""),"",ABS(E202-F202)*I202)</f>
        <v/>
      </c>
      <c r="K202">
        <f>IF(OR(E202="",H202="",I202=""),"",(H202-E202)*IF($C202="Short",-1,1)*I202-N202)</f>
        <v/>
      </c>
      <c r="L202" s="4">
        <f>IF(OR(J202="",K202=""),"",IFERROR(K202/ABS(J202),""))</f>
        <v/>
      </c>
      <c r="M202">
        <f>IF(K202="","",IF(K202&gt;0,"Win",IF(K202&lt;0,"Loss","Breakeven")))</f>
        <v/>
      </c>
    </row>
    <row r="203">
      <c r="A203" s="3" t="n"/>
      <c r="I203">
        <f>IF(AND(T203&lt;&gt;"",U203&lt;&gt;""),T203*U203,"")</f>
        <v/>
      </c>
      <c r="J203">
        <f>IF(OR(E203="",F203="",I203=""),"",ABS(E203-F203)*I203)</f>
        <v/>
      </c>
      <c r="K203">
        <f>IF(OR(E203="",H203="",I203=""),"",(H203-E203)*IF($C203="Short",-1,1)*I203-N203)</f>
        <v/>
      </c>
      <c r="L203" s="4">
        <f>IF(OR(J203="",K203=""),"",IFERROR(K203/ABS(J203),""))</f>
        <v/>
      </c>
      <c r="M203">
        <f>IF(K203="","",IF(K203&gt;0,"Win",IF(K203&lt;0,"Loss","Breakeven")))</f>
        <v/>
      </c>
    </row>
    <row r="204">
      <c r="A204" s="3" t="n"/>
      <c r="I204">
        <f>IF(AND(T204&lt;&gt;"",U204&lt;&gt;""),T204*U204,"")</f>
        <v/>
      </c>
      <c r="J204">
        <f>IF(OR(E204="",F204="",I204=""),"",ABS(E204-F204)*I204)</f>
        <v/>
      </c>
      <c r="K204">
        <f>IF(OR(E204="",H204="",I204=""),"",(H204-E204)*IF($C204="Short",-1,1)*I204-N204)</f>
        <v/>
      </c>
      <c r="L204" s="4">
        <f>IF(OR(J204="",K204=""),"",IFERROR(K204/ABS(J204),""))</f>
        <v/>
      </c>
      <c r="M204">
        <f>IF(K204="","",IF(K204&gt;0,"Win",IF(K204&lt;0,"Loss","Breakeven")))</f>
        <v/>
      </c>
    </row>
    <row r="205">
      <c r="A205" s="3" t="n"/>
      <c r="I205">
        <f>IF(AND(T205&lt;&gt;"",U205&lt;&gt;""),T205*U205,"")</f>
        <v/>
      </c>
      <c r="J205">
        <f>IF(OR(E205="",F205="",I205=""),"",ABS(E205-F205)*I205)</f>
        <v/>
      </c>
      <c r="K205">
        <f>IF(OR(E205="",H205="",I205=""),"",(H205-E205)*IF($C205="Short",-1,1)*I205-N205)</f>
        <v/>
      </c>
      <c r="L205" s="4">
        <f>IF(OR(J205="",K205=""),"",IFERROR(K205/ABS(J205),""))</f>
        <v/>
      </c>
      <c r="M205">
        <f>IF(K205="","",IF(K205&gt;0,"Win",IF(K205&lt;0,"Loss","Breakeven")))</f>
        <v/>
      </c>
    </row>
    <row r="206">
      <c r="A206" s="3" t="n"/>
      <c r="I206">
        <f>IF(AND(T206&lt;&gt;"",U206&lt;&gt;""),T206*U206,"")</f>
        <v/>
      </c>
      <c r="J206">
        <f>IF(OR(E206="",F206="",I206=""),"",ABS(E206-F206)*I206)</f>
        <v/>
      </c>
      <c r="K206">
        <f>IF(OR(E206="",H206="",I206=""),"",(H206-E206)*IF($C206="Short",-1,1)*I206-N206)</f>
        <v/>
      </c>
      <c r="L206" s="4">
        <f>IF(OR(J206="",K206=""),"",IFERROR(K206/ABS(J206),""))</f>
        <v/>
      </c>
      <c r="M206">
        <f>IF(K206="","",IF(K206&gt;0,"Win",IF(K206&lt;0,"Loss","Breakeven")))</f>
        <v/>
      </c>
    </row>
    <row r="207">
      <c r="A207" s="3" t="n"/>
      <c r="I207">
        <f>IF(AND(T207&lt;&gt;"",U207&lt;&gt;""),T207*U207,"")</f>
        <v/>
      </c>
      <c r="J207">
        <f>IF(OR(E207="",F207="",I207=""),"",ABS(E207-F207)*I207)</f>
        <v/>
      </c>
      <c r="K207">
        <f>IF(OR(E207="",H207="",I207=""),"",(H207-E207)*IF($C207="Short",-1,1)*I207-N207)</f>
        <v/>
      </c>
      <c r="L207" s="4">
        <f>IF(OR(J207="",K207=""),"",IFERROR(K207/ABS(J207),""))</f>
        <v/>
      </c>
      <c r="M207">
        <f>IF(K207="","",IF(K207&gt;0,"Win",IF(K207&lt;0,"Loss","Breakeven")))</f>
        <v/>
      </c>
    </row>
    <row r="208">
      <c r="A208" s="3" t="n"/>
      <c r="I208">
        <f>IF(AND(T208&lt;&gt;"",U208&lt;&gt;""),T208*U208,"")</f>
        <v/>
      </c>
      <c r="J208">
        <f>IF(OR(E208="",F208="",I208=""),"",ABS(E208-F208)*I208)</f>
        <v/>
      </c>
      <c r="K208">
        <f>IF(OR(E208="",H208="",I208=""),"",(H208-E208)*IF($C208="Short",-1,1)*I208-N208)</f>
        <v/>
      </c>
      <c r="L208" s="4">
        <f>IF(OR(J208="",K208=""),"",IFERROR(K208/ABS(J208),""))</f>
        <v/>
      </c>
      <c r="M208">
        <f>IF(K208="","",IF(K208&gt;0,"Win",IF(K208&lt;0,"Loss","Breakeven")))</f>
        <v/>
      </c>
    </row>
    <row r="209">
      <c r="A209" s="3" t="n"/>
      <c r="I209">
        <f>IF(AND(T209&lt;&gt;"",U209&lt;&gt;""),T209*U209,"")</f>
        <v/>
      </c>
      <c r="J209">
        <f>IF(OR(E209="",F209="",I209=""),"",ABS(E209-F209)*I209)</f>
        <v/>
      </c>
      <c r="K209">
        <f>IF(OR(E209="",H209="",I209=""),"",(H209-E209)*IF($C209="Short",-1,1)*I209-N209)</f>
        <v/>
      </c>
      <c r="L209" s="4">
        <f>IF(OR(J209="",K209=""),"",IFERROR(K209/ABS(J209),""))</f>
        <v/>
      </c>
      <c r="M209">
        <f>IF(K209="","",IF(K209&gt;0,"Win",IF(K209&lt;0,"Loss","Breakeven")))</f>
        <v/>
      </c>
    </row>
    <row r="210">
      <c r="A210" s="3" t="n"/>
      <c r="I210">
        <f>IF(AND(T210&lt;&gt;"",U210&lt;&gt;""),T210*U210,"")</f>
        <v/>
      </c>
      <c r="J210">
        <f>IF(OR(E210="",F210="",I210=""),"",ABS(E210-F210)*I210)</f>
        <v/>
      </c>
      <c r="K210">
        <f>IF(OR(E210="",H210="",I210=""),"",(H210-E210)*IF($C210="Short",-1,1)*I210-N210)</f>
        <v/>
      </c>
      <c r="L210" s="4">
        <f>IF(OR(J210="",K210=""),"",IFERROR(K210/ABS(J210),""))</f>
        <v/>
      </c>
      <c r="M210">
        <f>IF(K210="","",IF(K210&gt;0,"Win",IF(K210&lt;0,"Loss","Breakeven")))</f>
        <v/>
      </c>
    </row>
    <row r="211">
      <c r="A211" s="3" t="n"/>
      <c r="I211">
        <f>IF(AND(T211&lt;&gt;"",U211&lt;&gt;""),T211*U211,"")</f>
        <v/>
      </c>
      <c r="J211">
        <f>IF(OR(E211="",F211="",I211=""),"",ABS(E211-F211)*I211)</f>
        <v/>
      </c>
      <c r="K211">
        <f>IF(OR(E211="",H211="",I211=""),"",(H211-E211)*IF($C211="Short",-1,1)*I211-N211)</f>
        <v/>
      </c>
      <c r="L211" s="4">
        <f>IF(OR(J211="",K211=""),"",IFERROR(K211/ABS(J211),""))</f>
        <v/>
      </c>
      <c r="M211">
        <f>IF(K211="","",IF(K211&gt;0,"Win",IF(K211&lt;0,"Loss","Breakeven")))</f>
        <v/>
      </c>
    </row>
    <row r="212">
      <c r="A212" s="3" t="n"/>
      <c r="I212">
        <f>IF(AND(T212&lt;&gt;"",U212&lt;&gt;""),T212*U212,"")</f>
        <v/>
      </c>
      <c r="J212">
        <f>IF(OR(E212="",F212="",I212=""),"",ABS(E212-F212)*I212)</f>
        <v/>
      </c>
      <c r="K212">
        <f>IF(OR(E212="",H212="",I212=""),"",(H212-E212)*IF($C212="Short",-1,1)*I212-N212)</f>
        <v/>
      </c>
      <c r="L212" s="4">
        <f>IF(OR(J212="",K212=""),"",IFERROR(K212/ABS(J212),""))</f>
        <v/>
      </c>
      <c r="M212">
        <f>IF(K212="","",IF(K212&gt;0,"Win",IF(K212&lt;0,"Loss","Breakeven")))</f>
        <v/>
      </c>
    </row>
    <row r="213">
      <c r="A213" s="3" t="n"/>
      <c r="I213">
        <f>IF(AND(T213&lt;&gt;"",U213&lt;&gt;""),T213*U213,"")</f>
        <v/>
      </c>
      <c r="J213">
        <f>IF(OR(E213="",F213="",I213=""),"",ABS(E213-F213)*I213)</f>
        <v/>
      </c>
      <c r="K213">
        <f>IF(OR(E213="",H213="",I213=""),"",(H213-E213)*IF($C213="Short",-1,1)*I213-N213)</f>
        <v/>
      </c>
      <c r="L213" s="4">
        <f>IF(OR(J213="",K213=""),"",IFERROR(K213/ABS(J213),""))</f>
        <v/>
      </c>
      <c r="M213">
        <f>IF(K213="","",IF(K213&gt;0,"Win",IF(K213&lt;0,"Loss","Breakeven")))</f>
        <v/>
      </c>
    </row>
    <row r="214">
      <c r="A214" s="3" t="n"/>
      <c r="I214">
        <f>IF(AND(T214&lt;&gt;"",U214&lt;&gt;""),T214*U214,"")</f>
        <v/>
      </c>
      <c r="J214">
        <f>IF(OR(E214="",F214="",I214=""),"",ABS(E214-F214)*I214)</f>
        <v/>
      </c>
      <c r="K214">
        <f>IF(OR(E214="",H214="",I214=""),"",(H214-E214)*IF($C214="Short",-1,1)*I214-N214)</f>
        <v/>
      </c>
      <c r="L214" s="4">
        <f>IF(OR(J214="",K214=""),"",IFERROR(K214/ABS(J214),""))</f>
        <v/>
      </c>
      <c r="M214">
        <f>IF(K214="","",IF(K214&gt;0,"Win",IF(K214&lt;0,"Loss","Breakeven")))</f>
        <v/>
      </c>
    </row>
    <row r="215">
      <c r="A215" s="3" t="n"/>
      <c r="I215">
        <f>IF(AND(T215&lt;&gt;"",U215&lt;&gt;""),T215*U215,"")</f>
        <v/>
      </c>
      <c r="J215">
        <f>IF(OR(E215="",F215="",I215=""),"",ABS(E215-F215)*I215)</f>
        <v/>
      </c>
      <c r="K215">
        <f>IF(OR(E215="",H215="",I215=""),"",(H215-E215)*IF($C215="Short",-1,1)*I215-N215)</f>
        <v/>
      </c>
      <c r="L215" s="4">
        <f>IF(OR(J215="",K215=""),"",IFERROR(K215/ABS(J215),""))</f>
        <v/>
      </c>
      <c r="M215">
        <f>IF(K215="","",IF(K215&gt;0,"Win",IF(K215&lt;0,"Loss","Breakeven")))</f>
        <v/>
      </c>
    </row>
    <row r="216">
      <c r="A216" s="3" t="n"/>
      <c r="I216">
        <f>IF(AND(T216&lt;&gt;"",U216&lt;&gt;""),T216*U216,"")</f>
        <v/>
      </c>
      <c r="J216">
        <f>IF(OR(E216="",F216="",I216=""),"",ABS(E216-F216)*I216)</f>
        <v/>
      </c>
      <c r="K216">
        <f>IF(OR(E216="",H216="",I216=""),"",(H216-E216)*IF($C216="Short",-1,1)*I216-N216)</f>
        <v/>
      </c>
      <c r="L216" s="4">
        <f>IF(OR(J216="",K216=""),"",IFERROR(K216/ABS(J216),""))</f>
        <v/>
      </c>
      <c r="M216">
        <f>IF(K216="","",IF(K216&gt;0,"Win",IF(K216&lt;0,"Loss","Breakeven")))</f>
        <v/>
      </c>
    </row>
    <row r="217">
      <c r="A217" s="3" t="n"/>
      <c r="I217">
        <f>IF(AND(T217&lt;&gt;"",U217&lt;&gt;""),T217*U217,"")</f>
        <v/>
      </c>
      <c r="J217">
        <f>IF(OR(E217="",F217="",I217=""),"",ABS(E217-F217)*I217)</f>
        <v/>
      </c>
      <c r="K217">
        <f>IF(OR(E217="",H217="",I217=""),"",(H217-E217)*IF($C217="Short",-1,1)*I217-N217)</f>
        <v/>
      </c>
      <c r="L217" s="4">
        <f>IF(OR(J217="",K217=""),"",IFERROR(K217/ABS(J217),""))</f>
        <v/>
      </c>
      <c r="M217">
        <f>IF(K217="","",IF(K217&gt;0,"Win",IF(K217&lt;0,"Loss","Breakeven")))</f>
        <v/>
      </c>
    </row>
    <row r="218">
      <c r="A218" s="3" t="n"/>
      <c r="I218">
        <f>IF(AND(T218&lt;&gt;"",U218&lt;&gt;""),T218*U218,"")</f>
        <v/>
      </c>
      <c r="J218">
        <f>IF(OR(E218="",F218="",I218=""),"",ABS(E218-F218)*I218)</f>
        <v/>
      </c>
      <c r="K218">
        <f>IF(OR(E218="",H218="",I218=""),"",(H218-E218)*IF($C218="Short",-1,1)*I218-N218)</f>
        <v/>
      </c>
      <c r="L218" s="4">
        <f>IF(OR(J218="",K218=""),"",IFERROR(K218/ABS(J218),""))</f>
        <v/>
      </c>
      <c r="M218">
        <f>IF(K218="","",IF(K218&gt;0,"Win",IF(K218&lt;0,"Loss","Breakeven")))</f>
        <v/>
      </c>
    </row>
    <row r="219">
      <c r="A219" s="3" t="n"/>
      <c r="I219">
        <f>IF(AND(T219&lt;&gt;"",U219&lt;&gt;""),T219*U219,"")</f>
        <v/>
      </c>
      <c r="J219">
        <f>IF(OR(E219="",F219="",I219=""),"",ABS(E219-F219)*I219)</f>
        <v/>
      </c>
      <c r="K219">
        <f>IF(OR(E219="",H219="",I219=""),"",(H219-E219)*IF($C219="Short",-1,1)*I219-N219)</f>
        <v/>
      </c>
      <c r="L219" s="4">
        <f>IF(OR(J219="",K219=""),"",IFERROR(K219/ABS(J219),""))</f>
        <v/>
      </c>
      <c r="M219">
        <f>IF(K219="","",IF(K219&gt;0,"Win",IF(K219&lt;0,"Loss","Breakeven")))</f>
        <v/>
      </c>
    </row>
    <row r="220">
      <c r="A220" s="3" t="n"/>
      <c r="I220">
        <f>IF(AND(T220&lt;&gt;"",U220&lt;&gt;""),T220*U220,"")</f>
        <v/>
      </c>
      <c r="J220">
        <f>IF(OR(E220="",F220="",I220=""),"",ABS(E220-F220)*I220)</f>
        <v/>
      </c>
      <c r="K220">
        <f>IF(OR(E220="",H220="",I220=""),"",(H220-E220)*IF($C220="Short",-1,1)*I220-N220)</f>
        <v/>
      </c>
      <c r="L220" s="4">
        <f>IF(OR(J220="",K220=""),"",IFERROR(K220/ABS(J220),""))</f>
        <v/>
      </c>
      <c r="M220">
        <f>IF(K220="","",IF(K220&gt;0,"Win",IF(K220&lt;0,"Loss","Breakeven")))</f>
        <v/>
      </c>
    </row>
    <row r="221">
      <c r="A221" s="3" t="n"/>
      <c r="I221">
        <f>IF(AND(T221&lt;&gt;"",U221&lt;&gt;""),T221*U221,"")</f>
        <v/>
      </c>
      <c r="J221">
        <f>IF(OR(E221="",F221="",I221=""),"",ABS(E221-F221)*I221)</f>
        <v/>
      </c>
      <c r="K221">
        <f>IF(OR(E221="",H221="",I221=""),"",(H221-E221)*IF($C221="Short",-1,1)*I221-N221)</f>
        <v/>
      </c>
      <c r="L221" s="4">
        <f>IF(OR(J221="",K221=""),"",IFERROR(K221/ABS(J221),""))</f>
        <v/>
      </c>
      <c r="M221">
        <f>IF(K221="","",IF(K221&gt;0,"Win",IF(K221&lt;0,"Loss","Breakeven")))</f>
        <v/>
      </c>
    </row>
    <row r="222">
      <c r="A222" s="3" t="n"/>
      <c r="I222">
        <f>IF(AND(T222&lt;&gt;"",U222&lt;&gt;""),T222*U222,"")</f>
        <v/>
      </c>
      <c r="J222">
        <f>IF(OR(E222="",F222="",I222=""),"",ABS(E222-F222)*I222)</f>
        <v/>
      </c>
      <c r="K222">
        <f>IF(OR(E222="",H222="",I222=""),"",(H222-E222)*IF($C222="Short",-1,1)*I222-N222)</f>
        <v/>
      </c>
      <c r="L222" s="4">
        <f>IF(OR(J222="",K222=""),"",IFERROR(K222/ABS(J222),""))</f>
        <v/>
      </c>
      <c r="M222">
        <f>IF(K222="","",IF(K222&gt;0,"Win",IF(K222&lt;0,"Loss","Breakeven")))</f>
        <v/>
      </c>
    </row>
    <row r="223">
      <c r="A223" s="3" t="n"/>
      <c r="I223">
        <f>IF(AND(T223&lt;&gt;"",U223&lt;&gt;""),T223*U223,"")</f>
        <v/>
      </c>
      <c r="J223">
        <f>IF(OR(E223="",F223="",I223=""),"",ABS(E223-F223)*I223)</f>
        <v/>
      </c>
      <c r="K223">
        <f>IF(OR(E223="",H223="",I223=""),"",(H223-E223)*IF($C223="Short",-1,1)*I223-N223)</f>
        <v/>
      </c>
      <c r="L223" s="4">
        <f>IF(OR(J223="",K223=""),"",IFERROR(K223/ABS(J223),""))</f>
        <v/>
      </c>
      <c r="M223">
        <f>IF(K223="","",IF(K223&gt;0,"Win",IF(K223&lt;0,"Loss","Breakeven")))</f>
        <v/>
      </c>
    </row>
    <row r="224">
      <c r="A224" s="3" t="n"/>
      <c r="I224">
        <f>IF(AND(T224&lt;&gt;"",U224&lt;&gt;""),T224*U224,"")</f>
        <v/>
      </c>
      <c r="J224">
        <f>IF(OR(E224="",F224="",I224=""),"",ABS(E224-F224)*I224)</f>
        <v/>
      </c>
      <c r="K224">
        <f>IF(OR(E224="",H224="",I224=""),"",(H224-E224)*IF($C224="Short",-1,1)*I224-N224)</f>
        <v/>
      </c>
      <c r="L224" s="4">
        <f>IF(OR(J224="",K224=""),"",IFERROR(K224/ABS(J224),""))</f>
        <v/>
      </c>
      <c r="M224">
        <f>IF(K224="","",IF(K224&gt;0,"Win",IF(K224&lt;0,"Loss","Breakeven")))</f>
        <v/>
      </c>
    </row>
    <row r="225">
      <c r="A225" s="3" t="n"/>
      <c r="I225">
        <f>IF(AND(T225&lt;&gt;"",U225&lt;&gt;""),T225*U225,"")</f>
        <v/>
      </c>
      <c r="J225">
        <f>IF(OR(E225="",F225="",I225=""),"",ABS(E225-F225)*I225)</f>
        <v/>
      </c>
      <c r="K225">
        <f>IF(OR(E225="",H225="",I225=""),"",(H225-E225)*IF($C225="Short",-1,1)*I225-N225)</f>
        <v/>
      </c>
      <c r="L225" s="4">
        <f>IF(OR(J225="",K225=""),"",IFERROR(K225/ABS(J225),""))</f>
        <v/>
      </c>
      <c r="M225">
        <f>IF(K225="","",IF(K225&gt;0,"Win",IF(K225&lt;0,"Loss","Breakeven")))</f>
        <v/>
      </c>
    </row>
    <row r="226">
      <c r="A226" s="3" t="n"/>
      <c r="I226">
        <f>IF(AND(T226&lt;&gt;"",U226&lt;&gt;""),T226*U226,"")</f>
        <v/>
      </c>
      <c r="J226">
        <f>IF(OR(E226="",F226="",I226=""),"",ABS(E226-F226)*I226)</f>
        <v/>
      </c>
      <c r="K226">
        <f>IF(OR(E226="",H226="",I226=""),"",(H226-E226)*IF($C226="Short",-1,1)*I226-N226)</f>
        <v/>
      </c>
      <c r="L226" s="4">
        <f>IF(OR(J226="",K226=""),"",IFERROR(K226/ABS(J226),""))</f>
        <v/>
      </c>
      <c r="M226">
        <f>IF(K226="","",IF(K226&gt;0,"Win",IF(K226&lt;0,"Loss","Breakeven")))</f>
        <v/>
      </c>
    </row>
    <row r="227">
      <c r="A227" s="3" t="n"/>
      <c r="I227">
        <f>IF(AND(T227&lt;&gt;"",U227&lt;&gt;""),T227*U227,"")</f>
        <v/>
      </c>
      <c r="J227">
        <f>IF(OR(E227="",F227="",I227=""),"",ABS(E227-F227)*I227)</f>
        <v/>
      </c>
      <c r="K227">
        <f>IF(OR(E227="",H227="",I227=""),"",(H227-E227)*IF($C227="Short",-1,1)*I227-N227)</f>
        <v/>
      </c>
      <c r="L227" s="4">
        <f>IF(OR(J227="",K227=""),"",IFERROR(K227/ABS(J227),""))</f>
        <v/>
      </c>
      <c r="M227">
        <f>IF(K227="","",IF(K227&gt;0,"Win",IF(K227&lt;0,"Loss","Breakeven")))</f>
        <v/>
      </c>
    </row>
    <row r="228">
      <c r="A228" s="3" t="n"/>
      <c r="I228">
        <f>IF(AND(T228&lt;&gt;"",U228&lt;&gt;""),T228*U228,"")</f>
        <v/>
      </c>
      <c r="J228">
        <f>IF(OR(E228="",F228="",I228=""),"",ABS(E228-F228)*I228)</f>
        <v/>
      </c>
      <c r="K228">
        <f>IF(OR(E228="",H228="",I228=""),"",(H228-E228)*IF($C228="Short",-1,1)*I228-N228)</f>
        <v/>
      </c>
      <c r="L228" s="4">
        <f>IF(OR(J228="",K228=""),"",IFERROR(K228/ABS(J228),""))</f>
        <v/>
      </c>
      <c r="M228">
        <f>IF(K228="","",IF(K228&gt;0,"Win",IF(K228&lt;0,"Loss","Breakeven")))</f>
        <v/>
      </c>
    </row>
    <row r="229">
      <c r="A229" s="3" t="n"/>
      <c r="I229">
        <f>IF(AND(T229&lt;&gt;"",U229&lt;&gt;""),T229*U229,"")</f>
        <v/>
      </c>
      <c r="J229">
        <f>IF(OR(E229="",F229="",I229=""),"",ABS(E229-F229)*I229)</f>
        <v/>
      </c>
      <c r="K229">
        <f>IF(OR(E229="",H229="",I229=""),"",(H229-E229)*IF($C229="Short",-1,1)*I229-N229)</f>
        <v/>
      </c>
      <c r="L229" s="4">
        <f>IF(OR(J229="",K229=""),"",IFERROR(K229/ABS(J229),""))</f>
        <v/>
      </c>
      <c r="M229">
        <f>IF(K229="","",IF(K229&gt;0,"Win",IF(K229&lt;0,"Loss","Breakeven")))</f>
        <v/>
      </c>
    </row>
    <row r="230">
      <c r="A230" s="3" t="n"/>
      <c r="I230">
        <f>IF(AND(T230&lt;&gt;"",U230&lt;&gt;""),T230*U230,"")</f>
        <v/>
      </c>
      <c r="J230">
        <f>IF(OR(E230="",F230="",I230=""),"",ABS(E230-F230)*I230)</f>
        <v/>
      </c>
      <c r="K230">
        <f>IF(OR(E230="",H230="",I230=""),"",(H230-E230)*IF($C230="Short",-1,1)*I230-N230)</f>
        <v/>
      </c>
      <c r="L230" s="4">
        <f>IF(OR(J230="",K230=""),"",IFERROR(K230/ABS(J230),""))</f>
        <v/>
      </c>
      <c r="M230">
        <f>IF(K230="","",IF(K230&gt;0,"Win",IF(K230&lt;0,"Loss","Breakeven")))</f>
        <v/>
      </c>
    </row>
    <row r="231">
      <c r="A231" s="3" t="n"/>
      <c r="I231">
        <f>IF(AND(T231&lt;&gt;"",U231&lt;&gt;""),T231*U231,"")</f>
        <v/>
      </c>
      <c r="J231">
        <f>IF(OR(E231="",F231="",I231=""),"",ABS(E231-F231)*I231)</f>
        <v/>
      </c>
      <c r="K231">
        <f>IF(OR(E231="",H231="",I231=""),"",(H231-E231)*IF($C231="Short",-1,1)*I231-N231)</f>
        <v/>
      </c>
      <c r="L231" s="4">
        <f>IF(OR(J231="",K231=""),"",IFERROR(K231/ABS(J231),""))</f>
        <v/>
      </c>
      <c r="M231">
        <f>IF(K231="","",IF(K231&gt;0,"Win",IF(K231&lt;0,"Loss","Breakeven")))</f>
        <v/>
      </c>
    </row>
    <row r="232">
      <c r="A232" s="3" t="n"/>
      <c r="I232">
        <f>IF(AND(T232&lt;&gt;"",U232&lt;&gt;""),T232*U232,"")</f>
        <v/>
      </c>
      <c r="J232">
        <f>IF(OR(E232="",F232="",I232=""),"",ABS(E232-F232)*I232)</f>
        <v/>
      </c>
      <c r="K232">
        <f>IF(OR(E232="",H232="",I232=""),"",(H232-E232)*IF($C232="Short",-1,1)*I232-N232)</f>
        <v/>
      </c>
      <c r="L232" s="4">
        <f>IF(OR(J232="",K232=""),"",IFERROR(K232/ABS(J232),""))</f>
        <v/>
      </c>
      <c r="M232">
        <f>IF(K232="","",IF(K232&gt;0,"Win",IF(K232&lt;0,"Loss","Breakeven")))</f>
        <v/>
      </c>
    </row>
    <row r="233">
      <c r="A233" s="3" t="n"/>
      <c r="I233">
        <f>IF(AND(T233&lt;&gt;"",U233&lt;&gt;""),T233*U233,"")</f>
        <v/>
      </c>
      <c r="J233">
        <f>IF(OR(E233="",F233="",I233=""),"",ABS(E233-F233)*I233)</f>
        <v/>
      </c>
      <c r="K233">
        <f>IF(OR(E233="",H233="",I233=""),"",(H233-E233)*IF($C233="Short",-1,1)*I233-N233)</f>
        <v/>
      </c>
      <c r="L233" s="4">
        <f>IF(OR(J233="",K233=""),"",IFERROR(K233/ABS(J233),""))</f>
        <v/>
      </c>
      <c r="M233">
        <f>IF(K233="","",IF(K233&gt;0,"Win",IF(K233&lt;0,"Loss","Breakeven")))</f>
        <v/>
      </c>
    </row>
    <row r="234">
      <c r="A234" s="3" t="n"/>
      <c r="I234">
        <f>IF(AND(T234&lt;&gt;"",U234&lt;&gt;""),T234*U234,"")</f>
        <v/>
      </c>
      <c r="J234">
        <f>IF(OR(E234="",F234="",I234=""),"",ABS(E234-F234)*I234)</f>
        <v/>
      </c>
      <c r="K234">
        <f>IF(OR(E234="",H234="",I234=""),"",(H234-E234)*IF($C234="Short",-1,1)*I234-N234)</f>
        <v/>
      </c>
      <c r="L234" s="4">
        <f>IF(OR(J234="",K234=""),"",IFERROR(K234/ABS(J234),""))</f>
        <v/>
      </c>
      <c r="M234">
        <f>IF(K234="","",IF(K234&gt;0,"Win",IF(K234&lt;0,"Loss","Breakeven")))</f>
        <v/>
      </c>
    </row>
    <row r="235">
      <c r="A235" s="3" t="n"/>
      <c r="I235">
        <f>IF(AND(T235&lt;&gt;"",U235&lt;&gt;""),T235*U235,"")</f>
        <v/>
      </c>
      <c r="J235">
        <f>IF(OR(E235="",F235="",I235=""),"",ABS(E235-F235)*I235)</f>
        <v/>
      </c>
      <c r="K235">
        <f>IF(OR(E235="",H235="",I235=""),"",(H235-E235)*IF($C235="Short",-1,1)*I235-N235)</f>
        <v/>
      </c>
      <c r="L235" s="4">
        <f>IF(OR(J235="",K235=""),"",IFERROR(K235/ABS(J235),""))</f>
        <v/>
      </c>
      <c r="M235">
        <f>IF(K235="","",IF(K235&gt;0,"Win",IF(K235&lt;0,"Loss","Breakeven")))</f>
        <v/>
      </c>
    </row>
    <row r="236">
      <c r="A236" s="3" t="n"/>
      <c r="I236">
        <f>IF(AND(T236&lt;&gt;"",U236&lt;&gt;""),T236*U236,"")</f>
        <v/>
      </c>
      <c r="J236">
        <f>IF(OR(E236="",F236="",I236=""),"",ABS(E236-F236)*I236)</f>
        <v/>
      </c>
      <c r="K236">
        <f>IF(OR(E236="",H236="",I236=""),"",(H236-E236)*IF($C236="Short",-1,1)*I236-N236)</f>
        <v/>
      </c>
      <c r="L236" s="4">
        <f>IF(OR(J236="",K236=""),"",IFERROR(K236/ABS(J236),""))</f>
        <v/>
      </c>
      <c r="M236">
        <f>IF(K236="","",IF(K236&gt;0,"Win",IF(K236&lt;0,"Loss","Breakeven")))</f>
        <v/>
      </c>
    </row>
    <row r="237">
      <c r="A237" s="3" t="n"/>
      <c r="I237">
        <f>IF(AND(T237&lt;&gt;"",U237&lt;&gt;""),T237*U237,"")</f>
        <v/>
      </c>
      <c r="J237">
        <f>IF(OR(E237="",F237="",I237=""),"",ABS(E237-F237)*I237)</f>
        <v/>
      </c>
      <c r="K237">
        <f>IF(OR(E237="",H237="",I237=""),"",(H237-E237)*IF($C237="Short",-1,1)*I237-N237)</f>
        <v/>
      </c>
      <c r="L237" s="4">
        <f>IF(OR(J237="",K237=""),"",IFERROR(K237/ABS(J237),""))</f>
        <v/>
      </c>
      <c r="M237">
        <f>IF(K237="","",IF(K237&gt;0,"Win",IF(K237&lt;0,"Loss","Breakeven")))</f>
        <v/>
      </c>
    </row>
    <row r="238">
      <c r="A238" s="3" t="n"/>
      <c r="I238">
        <f>IF(AND(T238&lt;&gt;"",U238&lt;&gt;""),T238*U238,"")</f>
        <v/>
      </c>
      <c r="J238">
        <f>IF(OR(E238="",F238="",I238=""),"",ABS(E238-F238)*I238)</f>
        <v/>
      </c>
      <c r="K238">
        <f>IF(OR(E238="",H238="",I238=""),"",(H238-E238)*IF($C238="Short",-1,1)*I238-N238)</f>
        <v/>
      </c>
      <c r="L238" s="4">
        <f>IF(OR(J238="",K238=""),"",IFERROR(K238/ABS(J238),""))</f>
        <v/>
      </c>
      <c r="M238">
        <f>IF(K238="","",IF(K238&gt;0,"Win",IF(K238&lt;0,"Loss","Breakeven")))</f>
        <v/>
      </c>
    </row>
    <row r="239">
      <c r="A239" s="3" t="n"/>
      <c r="I239">
        <f>IF(AND(T239&lt;&gt;"",U239&lt;&gt;""),T239*U239,"")</f>
        <v/>
      </c>
      <c r="J239">
        <f>IF(OR(E239="",F239="",I239=""),"",ABS(E239-F239)*I239)</f>
        <v/>
      </c>
      <c r="K239">
        <f>IF(OR(E239="",H239="",I239=""),"",(H239-E239)*IF($C239="Short",-1,1)*I239-N239)</f>
        <v/>
      </c>
      <c r="L239" s="4">
        <f>IF(OR(J239="",K239=""),"",IFERROR(K239/ABS(J239),""))</f>
        <v/>
      </c>
      <c r="M239">
        <f>IF(K239="","",IF(K239&gt;0,"Win",IF(K239&lt;0,"Loss","Breakeven")))</f>
        <v/>
      </c>
    </row>
    <row r="240">
      <c r="A240" s="3" t="n"/>
      <c r="I240">
        <f>IF(AND(T240&lt;&gt;"",U240&lt;&gt;""),T240*U240,"")</f>
        <v/>
      </c>
      <c r="J240">
        <f>IF(OR(E240="",F240="",I240=""),"",ABS(E240-F240)*I240)</f>
        <v/>
      </c>
      <c r="K240">
        <f>IF(OR(E240="",H240="",I240=""),"",(H240-E240)*IF($C240="Short",-1,1)*I240-N240)</f>
        <v/>
      </c>
      <c r="L240" s="4">
        <f>IF(OR(J240="",K240=""),"",IFERROR(K240/ABS(J240),""))</f>
        <v/>
      </c>
      <c r="M240">
        <f>IF(K240="","",IF(K240&gt;0,"Win",IF(K240&lt;0,"Loss","Breakeven")))</f>
        <v/>
      </c>
    </row>
    <row r="241">
      <c r="A241" s="3" t="n"/>
      <c r="I241">
        <f>IF(AND(T241&lt;&gt;"",U241&lt;&gt;""),T241*U241,"")</f>
        <v/>
      </c>
      <c r="J241">
        <f>IF(OR(E241="",F241="",I241=""),"",ABS(E241-F241)*I241)</f>
        <v/>
      </c>
      <c r="K241">
        <f>IF(OR(E241="",H241="",I241=""),"",(H241-E241)*IF($C241="Short",-1,1)*I241-N241)</f>
        <v/>
      </c>
      <c r="L241" s="4">
        <f>IF(OR(J241="",K241=""),"",IFERROR(K241/ABS(J241),""))</f>
        <v/>
      </c>
      <c r="M241">
        <f>IF(K241="","",IF(K241&gt;0,"Win",IF(K241&lt;0,"Loss","Breakeven")))</f>
        <v/>
      </c>
    </row>
    <row r="242">
      <c r="A242" s="3" t="n"/>
      <c r="I242">
        <f>IF(AND(T242&lt;&gt;"",U242&lt;&gt;""),T242*U242,"")</f>
        <v/>
      </c>
      <c r="J242">
        <f>IF(OR(E242="",F242="",I242=""),"",ABS(E242-F242)*I242)</f>
        <v/>
      </c>
      <c r="K242">
        <f>IF(OR(E242="",H242="",I242=""),"",(H242-E242)*IF($C242="Short",-1,1)*I242-N242)</f>
        <v/>
      </c>
      <c r="L242" s="4">
        <f>IF(OR(J242="",K242=""),"",IFERROR(K242/ABS(J242),""))</f>
        <v/>
      </c>
      <c r="M242">
        <f>IF(K242="","",IF(K242&gt;0,"Win",IF(K242&lt;0,"Loss","Breakeven")))</f>
        <v/>
      </c>
    </row>
    <row r="243">
      <c r="A243" s="3" t="n"/>
      <c r="I243">
        <f>IF(AND(T243&lt;&gt;"",U243&lt;&gt;""),T243*U243,"")</f>
        <v/>
      </c>
      <c r="J243">
        <f>IF(OR(E243="",F243="",I243=""),"",ABS(E243-F243)*I243)</f>
        <v/>
      </c>
      <c r="K243">
        <f>IF(OR(E243="",H243="",I243=""),"",(H243-E243)*IF($C243="Short",-1,1)*I243-N243)</f>
        <v/>
      </c>
      <c r="L243" s="4">
        <f>IF(OR(J243="",K243=""),"",IFERROR(K243/ABS(J243),""))</f>
        <v/>
      </c>
      <c r="M243">
        <f>IF(K243="","",IF(K243&gt;0,"Win",IF(K243&lt;0,"Loss","Breakeven")))</f>
        <v/>
      </c>
    </row>
    <row r="244">
      <c r="A244" s="3" t="n"/>
      <c r="I244">
        <f>IF(AND(T244&lt;&gt;"",U244&lt;&gt;""),T244*U244,"")</f>
        <v/>
      </c>
      <c r="J244">
        <f>IF(OR(E244="",F244="",I244=""),"",ABS(E244-F244)*I244)</f>
        <v/>
      </c>
      <c r="K244">
        <f>IF(OR(E244="",H244="",I244=""),"",(H244-E244)*IF($C244="Short",-1,1)*I244-N244)</f>
        <v/>
      </c>
      <c r="L244" s="4">
        <f>IF(OR(J244="",K244=""),"",IFERROR(K244/ABS(J244),""))</f>
        <v/>
      </c>
      <c r="M244">
        <f>IF(K244="","",IF(K244&gt;0,"Win",IF(K244&lt;0,"Loss","Breakeven")))</f>
        <v/>
      </c>
    </row>
    <row r="245">
      <c r="A245" s="3" t="n"/>
      <c r="I245">
        <f>IF(AND(T245&lt;&gt;"",U245&lt;&gt;""),T245*U245,"")</f>
        <v/>
      </c>
      <c r="J245">
        <f>IF(OR(E245="",F245="",I245=""),"",ABS(E245-F245)*I245)</f>
        <v/>
      </c>
      <c r="K245">
        <f>IF(OR(E245="",H245="",I245=""),"",(H245-E245)*IF($C245="Short",-1,1)*I245-N245)</f>
        <v/>
      </c>
      <c r="L245" s="4">
        <f>IF(OR(J245="",K245=""),"",IFERROR(K245/ABS(J245),""))</f>
        <v/>
      </c>
      <c r="M245">
        <f>IF(K245="","",IF(K245&gt;0,"Win",IF(K245&lt;0,"Loss","Breakeven")))</f>
        <v/>
      </c>
    </row>
    <row r="246">
      <c r="A246" s="3" t="n"/>
      <c r="I246">
        <f>IF(AND(T246&lt;&gt;"",U246&lt;&gt;""),T246*U246,"")</f>
        <v/>
      </c>
      <c r="J246">
        <f>IF(OR(E246="",F246="",I246=""),"",ABS(E246-F246)*I246)</f>
        <v/>
      </c>
      <c r="K246">
        <f>IF(OR(E246="",H246="",I246=""),"",(H246-E246)*IF($C246="Short",-1,1)*I246-N246)</f>
        <v/>
      </c>
      <c r="L246" s="4">
        <f>IF(OR(J246="",K246=""),"",IFERROR(K246/ABS(J246),""))</f>
        <v/>
      </c>
      <c r="M246">
        <f>IF(K246="","",IF(K246&gt;0,"Win",IF(K246&lt;0,"Loss","Breakeven")))</f>
        <v/>
      </c>
    </row>
    <row r="247">
      <c r="A247" s="3" t="n"/>
      <c r="I247">
        <f>IF(AND(T247&lt;&gt;"",U247&lt;&gt;""),T247*U247,"")</f>
        <v/>
      </c>
      <c r="J247">
        <f>IF(OR(E247="",F247="",I247=""),"",ABS(E247-F247)*I247)</f>
        <v/>
      </c>
      <c r="K247">
        <f>IF(OR(E247="",H247="",I247=""),"",(H247-E247)*IF($C247="Short",-1,1)*I247-N247)</f>
        <v/>
      </c>
      <c r="L247" s="4">
        <f>IF(OR(J247="",K247=""),"",IFERROR(K247/ABS(J247),""))</f>
        <v/>
      </c>
      <c r="M247">
        <f>IF(K247="","",IF(K247&gt;0,"Win",IF(K247&lt;0,"Loss","Breakeven")))</f>
        <v/>
      </c>
    </row>
    <row r="248">
      <c r="A248" s="3" t="n"/>
      <c r="I248">
        <f>IF(AND(T248&lt;&gt;"",U248&lt;&gt;""),T248*U248,"")</f>
        <v/>
      </c>
      <c r="J248">
        <f>IF(OR(E248="",F248="",I248=""),"",ABS(E248-F248)*I248)</f>
        <v/>
      </c>
      <c r="K248">
        <f>IF(OR(E248="",H248="",I248=""),"",(H248-E248)*IF($C248="Short",-1,1)*I248-N248)</f>
        <v/>
      </c>
      <c r="L248" s="4">
        <f>IF(OR(J248="",K248=""),"",IFERROR(K248/ABS(J248),""))</f>
        <v/>
      </c>
      <c r="M248">
        <f>IF(K248="","",IF(K248&gt;0,"Win",IF(K248&lt;0,"Loss","Breakeven")))</f>
        <v/>
      </c>
    </row>
    <row r="249">
      <c r="A249" s="3" t="n"/>
      <c r="I249">
        <f>IF(AND(T249&lt;&gt;"",U249&lt;&gt;""),T249*U249,"")</f>
        <v/>
      </c>
      <c r="J249">
        <f>IF(OR(E249="",F249="",I249=""),"",ABS(E249-F249)*I249)</f>
        <v/>
      </c>
      <c r="K249">
        <f>IF(OR(E249="",H249="",I249=""),"",(H249-E249)*IF($C249="Short",-1,1)*I249-N249)</f>
        <v/>
      </c>
      <c r="L249" s="4">
        <f>IF(OR(J249="",K249=""),"",IFERROR(K249/ABS(J249),""))</f>
        <v/>
      </c>
      <c r="M249">
        <f>IF(K249="","",IF(K249&gt;0,"Win",IF(K249&lt;0,"Loss","Breakeven")))</f>
        <v/>
      </c>
    </row>
    <row r="250">
      <c r="A250" s="3" t="n"/>
      <c r="I250">
        <f>IF(AND(T250&lt;&gt;"",U250&lt;&gt;""),T250*U250,"")</f>
        <v/>
      </c>
      <c r="J250">
        <f>IF(OR(E250="",F250="",I250=""),"",ABS(E250-F250)*I250)</f>
        <v/>
      </c>
      <c r="K250">
        <f>IF(OR(E250="",H250="",I250=""),"",(H250-E250)*IF($C250="Short",-1,1)*I250-N250)</f>
        <v/>
      </c>
      <c r="L250" s="4">
        <f>IF(OR(J250="",K250=""),"",IFERROR(K250/ABS(J250),""))</f>
        <v/>
      </c>
      <c r="M250">
        <f>IF(K250="","",IF(K250&gt;0,"Win",IF(K250&lt;0,"Loss","Breakeven")))</f>
        <v/>
      </c>
    </row>
    <row r="251">
      <c r="A251" s="3" t="n"/>
      <c r="I251">
        <f>IF(AND(T251&lt;&gt;"",U251&lt;&gt;""),T251*U251,"")</f>
        <v/>
      </c>
      <c r="J251">
        <f>IF(OR(E251="",F251="",I251=""),"",ABS(E251-F251)*I251)</f>
        <v/>
      </c>
      <c r="K251">
        <f>IF(OR(E251="",H251="",I251=""),"",(H251-E251)*IF($C251="Short",-1,1)*I251-N251)</f>
        <v/>
      </c>
      <c r="L251" s="4">
        <f>IF(OR(J251="",K251=""),"",IFERROR(K251/ABS(J251),""))</f>
        <v/>
      </c>
      <c r="M251">
        <f>IF(K251="","",IF(K251&gt;0,"Win",IF(K251&lt;0,"Loss","Breakeven")))</f>
        <v/>
      </c>
    </row>
    <row r="252">
      <c r="A252" s="3" t="n"/>
      <c r="I252">
        <f>IF(AND(T252&lt;&gt;"",U252&lt;&gt;""),T252*U252,"")</f>
        <v/>
      </c>
      <c r="J252">
        <f>IF(OR(E252="",F252="",I252=""),"",ABS(E252-F252)*I252)</f>
        <v/>
      </c>
      <c r="K252">
        <f>IF(OR(E252="",H252="",I252=""),"",(H252-E252)*IF($C252="Short",-1,1)*I252-N252)</f>
        <v/>
      </c>
      <c r="L252" s="4">
        <f>IF(OR(J252="",K252=""),"",IFERROR(K252/ABS(J252),""))</f>
        <v/>
      </c>
      <c r="M252">
        <f>IF(K252="","",IF(K252&gt;0,"Win",IF(K252&lt;0,"Loss","Breakeven")))</f>
        <v/>
      </c>
    </row>
    <row r="253">
      <c r="A253" s="3" t="n"/>
      <c r="I253">
        <f>IF(AND(T253&lt;&gt;"",U253&lt;&gt;""),T253*U253,"")</f>
        <v/>
      </c>
      <c r="J253">
        <f>IF(OR(E253="",F253="",I253=""),"",ABS(E253-F253)*I253)</f>
        <v/>
      </c>
      <c r="K253">
        <f>IF(OR(E253="",H253="",I253=""),"",(H253-E253)*IF($C253="Short",-1,1)*I253-N253)</f>
        <v/>
      </c>
      <c r="L253" s="4">
        <f>IF(OR(J253="",K253=""),"",IFERROR(K253/ABS(J253),""))</f>
        <v/>
      </c>
      <c r="M253">
        <f>IF(K253="","",IF(K253&gt;0,"Win",IF(K253&lt;0,"Loss","Breakeven")))</f>
        <v/>
      </c>
    </row>
    <row r="254">
      <c r="A254" s="3" t="n"/>
      <c r="I254">
        <f>IF(AND(T254&lt;&gt;"",U254&lt;&gt;""),T254*U254,"")</f>
        <v/>
      </c>
      <c r="J254">
        <f>IF(OR(E254="",F254="",I254=""),"",ABS(E254-F254)*I254)</f>
        <v/>
      </c>
      <c r="K254">
        <f>IF(OR(E254="",H254="",I254=""),"",(H254-E254)*IF($C254="Short",-1,1)*I254-N254)</f>
        <v/>
      </c>
      <c r="L254" s="4">
        <f>IF(OR(J254="",K254=""),"",IFERROR(K254/ABS(J254),""))</f>
        <v/>
      </c>
      <c r="M254">
        <f>IF(K254="","",IF(K254&gt;0,"Win",IF(K254&lt;0,"Loss","Breakeven")))</f>
        <v/>
      </c>
    </row>
    <row r="255">
      <c r="A255" s="3" t="n"/>
      <c r="I255">
        <f>IF(AND(T255&lt;&gt;"",U255&lt;&gt;""),T255*U255,"")</f>
        <v/>
      </c>
      <c r="J255">
        <f>IF(OR(E255="",F255="",I255=""),"",ABS(E255-F255)*I255)</f>
        <v/>
      </c>
      <c r="K255">
        <f>IF(OR(E255="",H255="",I255=""),"",(H255-E255)*IF($C255="Short",-1,1)*I255-N255)</f>
        <v/>
      </c>
      <c r="L255" s="4">
        <f>IF(OR(J255="",K255=""),"",IFERROR(K255/ABS(J255),""))</f>
        <v/>
      </c>
      <c r="M255">
        <f>IF(K255="","",IF(K255&gt;0,"Win",IF(K255&lt;0,"Loss","Breakeven")))</f>
        <v/>
      </c>
    </row>
    <row r="256">
      <c r="A256" s="3" t="n"/>
      <c r="I256">
        <f>IF(AND(T256&lt;&gt;"",U256&lt;&gt;""),T256*U256,"")</f>
        <v/>
      </c>
      <c r="J256">
        <f>IF(OR(E256="",F256="",I256=""),"",ABS(E256-F256)*I256)</f>
        <v/>
      </c>
      <c r="K256">
        <f>IF(OR(E256="",H256="",I256=""),"",(H256-E256)*IF($C256="Short",-1,1)*I256-N256)</f>
        <v/>
      </c>
      <c r="L256" s="4">
        <f>IF(OR(J256="",K256=""),"",IFERROR(K256/ABS(J256),""))</f>
        <v/>
      </c>
      <c r="M256">
        <f>IF(K256="","",IF(K256&gt;0,"Win",IF(K256&lt;0,"Loss","Breakeven")))</f>
        <v/>
      </c>
    </row>
    <row r="257">
      <c r="A257" s="3" t="n"/>
      <c r="I257">
        <f>IF(AND(T257&lt;&gt;"",U257&lt;&gt;""),T257*U257,"")</f>
        <v/>
      </c>
      <c r="J257">
        <f>IF(OR(E257="",F257="",I257=""),"",ABS(E257-F257)*I257)</f>
        <v/>
      </c>
      <c r="K257">
        <f>IF(OR(E257="",H257="",I257=""),"",(H257-E257)*IF($C257="Short",-1,1)*I257-N257)</f>
        <v/>
      </c>
      <c r="L257" s="4">
        <f>IF(OR(J257="",K257=""),"",IFERROR(K257/ABS(J257),""))</f>
        <v/>
      </c>
      <c r="M257">
        <f>IF(K257="","",IF(K257&gt;0,"Win",IF(K257&lt;0,"Loss","Breakeven")))</f>
        <v/>
      </c>
    </row>
    <row r="258">
      <c r="A258" s="3" t="n"/>
      <c r="I258">
        <f>IF(AND(T258&lt;&gt;"",U258&lt;&gt;""),T258*U258,"")</f>
        <v/>
      </c>
      <c r="J258">
        <f>IF(OR(E258="",F258="",I258=""),"",ABS(E258-F258)*I258)</f>
        <v/>
      </c>
      <c r="K258">
        <f>IF(OR(E258="",H258="",I258=""),"",(H258-E258)*IF($C258="Short",-1,1)*I258-N258)</f>
        <v/>
      </c>
      <c r="L258" s="4">
        <f>IF(OR(J258="",K258=""),"",IFERROR(K258/ABS(J258),""))</f>
        <v/>
      </c>
      <c r="M258">
        <f>IF(K258="","",IF(K258&gt;0,"Win",IF(K258&lt;0,"Loss","Breakeven")))</f>
        <v/>
      </c>
    </row>
    <row r="259">
      <c r="A259" s="3" t="n"/>
      <c r="I259">
        <f>IF(AND(T259&lt;&gt;"",U259&lt;&gt;""),T259*U259,"")</f>
        <v/>
      </c>
      <c r="J259">
        <f>IF(OR(E259="",F259="",I259=""),"",ABS(E259-F259)*I259)</f>
        <v/>
      </c>
      <c r="K259">
        <f>IF(OR(E259="",H259="",I259=""),"",(H259-E259)*IF($C259="Short",-1,1)*I259-N259)</f>
        <v/>
      </c>
      <c r="L259" s="4">
        <f>IF(OR(J259="",K259=""),"",IFERROR(K259/ABS(J259),""))</f>
        <v/>
      </c>
      <c r="M259">
        <f>IF(K259="","",IF(K259&gt;0,"Win",IF(K259&lt;0,"Loss","Breakeven")))</f>
        <v/>
      </c>
    </row>
    <row r="260">
      <c r="A260" s="3" t="n"/>
      <c r="I260">
        <f>IF(AND(T260&lt;&gt;"",U260&lt;&gt;""),T260*U260,"")</f>
        <v/>
      </c>
      <c r="J260">
        <f>IF(OR(E260="",F260="",I260=""),"",ABS(E260-F260)*I260)</f>
        <v/>
      </c>
      <c r="K260">
        <f>IF(OR(E260="",H260="",I260=""),"",(H260-E260)*IF($C260="Short",-1,1)*I260-N260)</f>
        <v/>
      </c>
      <c r="L260" s="4">
        <f>IF(OR(J260="",K260=""),"",IFERROR(K260/ABS(J260),""))</f>
        <v/>
      </c>
      <c r="M260">
        <f>IF(K260="","",IF(K260&gt;0,"Win",IF(K260&lt;0,"Loss","Breakeven")))</f>
        <v/>
      </c>
    </row>
    <row r="261">
      <c r="A261" s="3" t="n"/>
      <c r="I261">
        <f>IF(AND(T261&lt;&gt;"",U261&lt;&gt;""),T261*U261,"")</f>
        <v/>
      </c>
      <c r="J261">
        <f>IF(OR(E261="",F261="",I261=""),"",ABS(E261-F261)*I261)</f>
        <v/>
      </c>
      <c r="K261">
        <f>IF(OR(E261="",H261="",I261=""),"",(H261-E261)*IF($C261="Short",-1,1)*I261-N261)</f>
        <v/>
      </c>
      <c r="L261" s="4">
        <f>IF(OR(J261="",K261=""),"",IFERROR(K261/ABS(J261),""))</f>
        <v/>
      </c>
      <c r="M261">
        <f>IF(K261="","",IF(K261&gt;0,"Win",IF(K261&lt;0,"Loss","Breakeven")))</f>
        <v/>
      </c>
    </row>
    <row r="262">
      <c r="A262" s="3" t="n"/>
      <c r="I262">
        <f>IF(AND(T262&lt;&gt;"",U262&lt;&gt;""),T262*U262,"")</f>
        <v/>
      </c>
      <c r="J262">
        <f>IF(OR(E262="",F262="",I262=""),"",ABS(E262-F262)*I262)</f>
        <v/>
      </c>
      <c r="K262">
        <f>IF(OR(E262="",H262="",I262=""),"",(H262-E262)*IF($C262="Short",-1,1)*I262-N262)</f>
        <v/>
      </c>
      <c r="L262" s="4">
        <f>IF(OR(J262="",K262=""),"",IFERROR(K262/ABS(J262),""))</f>
        <v/>
      </c>
      <c r="M262">
        <f>IF(K262="","",IF(K262&gt;0,"Win",IF(K262&lt;0,"Loss","Breakeven")))</f>
        <v/>
      </c>
    </row>
    <row r="263">
      <c r="A263" s="3" t="n"/>
      <c r="I263">
        <f>IF(AND(T263&lt;&gt;"",U263&lt;&gt;""),T263*U263,"")</f>
        <v/>
      </c>
      <c r="J263">
        <f>IF(OR(E263="",F263="",I263=""),"",ABS(E263-F263)*I263)</f>
        <v/>
      </c>
      <c r="K263">
        <f>IF(OR(E263="",H263="",I263=""),"",(H263-E263)*IF($C263="Short",-1,1)*I263-N263)</f>
        <v/>
      </c>
      <c r="L263" s="4">
        <f>IF(OR(J263="",K263=""),"",IFERROR(K263/ABS(J263),""))</f>
        <v/>
      </c>
      <c r="M263">
        <f>IF(K263="","",IF(K263&gt;0,"Win",IF(K263&lt;0,"Loss","Breakeven")))</f>
        <v/>
      </c>
    </row>
    <row r="264">
      <c r="A264" s="3" t="n"/>
      <c r="I264">
        <f>IF(AND(T264&lt;&gt;"",U264&lt;&gt;""),T264*U264,"")</f>
        <v/>
      </c>
      <c r="J264">
        <f>IF(OR(E264="",F264="",I264=""),"",ABS(E264-F264)*I264)</f>
        <v/>
      </c>
      <c r="K264">
        <f>IF(OR(E264="",H264="",I264=""),"",(H264-E264)*IF($C264="Short",-1,1)*I264-N264)</f>
        <v/>
      </c>
      <c r="L264" s="4">
        <f>IF(OR(J264="",K264=""),"",IFERROR(K264/ABS(J264),""))</f>
        <v/>
      </c>
      <c r="M264">
        <f>IF(K264="","",IF(K264&gt;0,"Win",IF(K264&lt;0,"Loss","Breakeven")))</f>
        <v/>
      </c>
    </row>
    <row r="265">
      <c r="A265" s="3" t="n"/>
      <c r="I265">
        <f>IF(AND(T265&lt;&gt;"",U265&lt;&gt;""),T265*U265,"")</f>
        <v/>
      </c>
      <c r="J265">
        <f>IF(OR(E265="",F265="",I265=""),"",ABS(E265-F265)*I265)</f>
        <v/>
      </c>
      <c r="K265">
        <f>IF(OR(E265="",H265="",I265=""),"",(H265-E265)*IF($C265="Short",-1,1)*I265-N265)</f>
        <v/>
      </c>
      <c r="L265" s="4">
        <f>IF(OR(J265="",K265=""),"",IFERROR(K265/ABS(J265),""))</f>
        <v/>
      </c>
      <c r="M265">
        <f>IF(K265="","",IF(K265&gt;0,"Win",IF(K265&lt;0,"Loss","Breakeven")))</f>
        <v/>
      </c>
    </row>
    <row r="266">
      <c r="A266" s="3" t="n"/>
      <c r="I266">
        <f>IF(AND(T266&lt;&gt;"",U266&lt;&gt;""),T266*U266,"")</f>
        <v/>
      </c>
      <c r="J266">
        <f>IF(OR(E266="",F266="",I266=""),"",ABS(E266-F266)*I266)</f>
        <v/>
      </c>
      <c r="K266">
        <f>IF(OR(E266="",H266="",I266=""),"",(H266-E266)*IF($C266="Short",-1,1)*I266-N266)</f>
        <v/>
      </c>
      <c r="L266" s="4">
        <f>IF(OR(J266="",K266=""),"",IFERROR(K266/ABS(J266),""))</f>
        <v/>
      </c>
      <c r="M266">
        <f>IF(K266="","",IF(K266&gt;0,"Win",IF(K266&lt;0,"Loss","Breakeven")))</f>
        <v/>
      </c>
    </row>
    <row r="267">
      <c r="A267" s="3" t="n"/>
      <c r="I267">
        <f>IF(AND(T267&lt;&gt;"",U267&lt;&gt;""),T267*U267,"")</f>
        <v/>
      </c>
      <c r="J267">
        <f>IF(OR(E267="",F267="",I267=""),"",ABS(E267-F267)*I267)</f>
        <v/>
      </c>
      <c r="K267">
        <f>IF(OR(E267="",H267="",I267=""),"",(H267-E267)*IF($C267="Short",-1,1)*I267-N267)</f>
        <v/>
      </c>
      <c r="L267" s="4">
        <f>IF(OR(J267="",K267=""),"",IFERROR(K267/ABS(J267),""))</f>
        <v/>
      </c>
      <c r="M267">
        <f>IF(K267="","",IF(K267&gt;0,"Win",IF(K267&lt;0,"Loss","Breakeven")))</f>
        <v/>
      </c>
    </row>
    <row r="268">
      <c r="A268" s="3" t="n"/>
      <c r="I268">
        <f>IF(AND(T268&lt;&gt;"",U268&lt;&gt;""),T268*U268,"")</f>
        <v/>
      </c>
      <c r="J268">
        <f>IF(OR(E268="",F268="",I268=""),"",ABS(E268-F268)*I268)</f>
        <v/>
      </c>
      <c r="K268">
        <f>IF(OR(E268="",H268="",I268=""),"",(H268-E268)*IF($C268="Short",-1,1)*I268-N268)</f>
        <v/>
      </c>
      <c r="L268" s="4">
        <f>IF(OR(J268="",K268=""),"",IFERROR(K268/ABS(J268),""))</f>
        <v/>
      </c>
      <c r="M268">
        <f>IF(K268="","",IF(K268&gt;0,"Win",IF(K268&lt;0,"Loss","Breakeven")))</f>
        <v/>
      </c>
    </row>
    <row r="269">
      <c r="A269" s="3" t="n"/>
      <c r="I269">
        <f>IF(AND(T269&lt;&gt;"",U269&lt;&gt;""),T269*U269,"")</f>
        <v/>
      </c>
      <c r="J269">
        <f>IF(OR(E269="",F269="",I269=""),"",ABS(E269-F269)*I269)</f>
        <v/>
      </c>
      <c r="K269">
        <f>IF(OR(E269="",H269="",I269=""),"",(H269-E269)*IF($C269="Short",-1,1)*I269-N269)</f>
        <v/>
      </c>
      <c r="L269" s="4">
        <f>IF(OR(J269="",K269=""),"",IFERROR(K269/ABS(J269),""))</f>
        <v/>
      </c>
      <c r="M269">
        <f>IF(K269="","",IF(K269&gt;0,"Win",IF(K269&lt;0,"Loss","Breakeven")))</f>
        <v/>
      </c>
    </row>
    <row r="270">
      <c r="A270" s="3" t="n"/>
      <c r="I270">
        <f>IF(AND(T270&lt;&gt;"",U270&lt;&gt;""),T270*U270,"")</f>
        <v/>
      </c>
      <c r="J270">
        <f>IF(OR(E270="",F270="",I270=""),"",ABS(E270-F270)*I270)</f>
        <v/>
      </c>
      <c r="K270">
        <f>IF(OR(E270="",H270="",I270=""),"",(H270-E270)*IF($C270="Short",-1,1)*I270-N270)</f>
        <v/>
      </c>
      <c r="L270" s="4">
        <f>IF(OR(J270="",K270=""),"",IFERROR(K270/ABS(J270),""))</f>
        <v/>
      </c>
      <c r="M270">
        <f>IF(K270="","",IF(K270&gt;0,"Win",IF(K270&lt;0,"Loss","Breakeven")))</f>
        <v/>
      </c>
    </row>
    <row r="271">
      <c r="A271" s="3" t="n"/>
      <c r="I271">
        <f>IF(AND(T271&lt;&gt;"",U271&lt;&gt;""),T271*U271,"")</f>
        <v/>
      </c>
      <c r="J271">
        <f>IF(OR(E271="",F271="",I271=""),"",ABS(E271-F271)*I271)</f>
        <v/>
      </c>
      <c r="K271">
        <f>IF(OR(E271="",H271="",I271=""),"",(H271-E271)*IF($C271="Short",-1,1)*I271-N271)</f>
        <v/>
      </c>
      <c r="L271" s="4">
        <f>IF(OR(J271="",K271=""),"",IFERROR(K271/ABS(J271),""))</f>
        <v/>
      </c>
      <c r="M271">
        <f>IF(K271="","",IF(K271&gt;0,"Win",IF(K271&lt;0,"Loss","Breakeven")))</f>
        <v/>
      </c>
    </row>
    <row r="272">
      <c r="A272" s="3" t="n"/>
      <c r="I272">
        <f>IF(AND(T272&lt;&gt;"",U272&lt;&gt;""),T272*U272,"")</f>
        <v/>
      </c>
      <c r="J272">
        <f>IF(OR(E272="",F272="",I272=""),"",ABS(E272-F272)*I272)</f>
        <v/>
      </c>
      <c r="K272">
        <f>IF(OR(E272="",H272="",I272=""),"",(H272-E272)*IF($C272="Short",-1,1)*I272-N272)</f>
        <v/>
      </c>
      <c r="L272" s="4">
        <f>IF(OR(J272="",K272=""),"",IFERROR(K272/ABS(J272),""))</f>
        <v/>
      </c>
      <c r="M272">
        <f>IF(K272="","",IF(K272&gt;0,"Win",IF(K272&lt;0,"Loss","Breakeven")))</f>
        <v/>
      </c>
    </row>
    <row r="273">
      <c r="A273" s="3" t="n"/>
      <c r="I273">
        <f>IF(AND(T273&lt;&gt;"",U273&lt;&gt;""),T273*U273,"")</f>
        <v/>
      </c>
      <c r="J273">
        <f>IF(OR(E273="",F273="",I273=""),"",ABS(E273-F273)*I273)</f>
        <v/>
      </c>
      <c r="K273">
        <f>IF(OR(E273="",H273="",I273=""),"",(H273-E273)*IF($C273="Short",-1,1)*I273-N273)</f>
        <v/>
      </c>
      <c r="L273" s="4">
        <f>IF(OR(J273="",K273=""),"",IFERROR(K273/ABS(J273),""))</f>
        <v/>
      </c>
      <c r="M273">
        <f>IF(K273="","",IF(K273&gt;0,"Win",IF(K273&lt;0,"Loss","Breakeven")))</f>
        <v/>
      </c>
    </row>
    <row r="274">
      <c r="A274" s="3" t="n"/>
      <c r="I274">
        <f>IF(AND(T274&lt;&gt;"",U274&lt;&gt;""),T274*U274,"")</f>
        <v/>
      </c>
      <c r="J274">
        <f>IF(OR(E274="",F274="",I274=""),"",ABS(E274-F274)*I274)</f>
        <v/>
      </c>
      <c r="K274">
        <f>IF(OR(E274="",H274="",I274=""),"",(H274-E274)*IF($C274="Short",-1,1)*I274-N274)</f>
        <v/>
      </c>
      <c r="L274" s="4">
        <f>IF(OR(J274="",K274=""),"",IFERROR(K274/ABS(J274),""))</f>
        <v/>
      </c>
      <c r="M274">
        <f>IF(K274="","",IF(K274&gt;0,"Win",IF(K274&lt;0,"Loss","Breakeven")))</f>
        <v/>
      </c>
    </row>
    <row r="275">
      <c r="A275" s="3" t="n"/>
      <c r="I275">
        <f>IF(AND(T275&lt;&gt;"",U275&lt;&gt;""),T275*U275,"")</f>
        <v/>
      </c>
      <c r="J275">
        <f>IF(OR(E275="",F275="",I275=""),"",ABS(E275-F275)*I275)</f>
        <v/>
      </c>
      <c r="K275">
        <f>IF(OR(E275="",H275="",I275=""),"",(H275-E275)*IF($C275="Short",-1,1)*I275-N275)</f>
        <v/>
      </c>
      <c r="L275" s="4">
        <f>IF(OR(J275="",K275=""),"",IFERROR(K275/ABS(J275),""))</f>
        <v/>
      </c>
      <c r="M275">
        <f>IF(K275="","",IF(K275&gt;0,"Win",IF(K275&lt;0,"Loss","Breakeven")))</f>
        <v/>
      </c>
    </row>
    <row r="276">
      <c r="A276" s="3" t="n"/>
      <c r="I276">
        <f>IF(AND(T276&lt;&gt;"",U276&lt;&gt;""),T276*U276,"")</f>
        <v/>
      </c>
      <c r="J276">
        <f>IF(OR(E276="",F276="",I276=""),"",ABS(E276-F276)*I276)</f>
        <v/>
      </c>
      <c r="K276">
        <f>IF(OR(E276="",H276="",I276=""),"",(H276-E276)*IF($C276="Short",-1,1)*I276-N276)</f>
        <v/>
      </c>
      <c r="L276" s="4">
        <f>IF(OR(J276="",K276=""),"",IFERROR(K276/ABS(J276),""))</f>
        <v/>
      </c>
      <c r="M276">
        <f>IF(K276="","",IF(K276&gt;0,"Win",IF(K276&lt;0,"Loss","Breakeven")))</f>
        <v/>
      </c>
    </row>
    <row r="277">
      <c r="A277" s="3" t="n"/>
      <c r="I277">
        <f>IF(AND(T277&lt;&gt;"",U277&lt;&gt;""),T277*U277,"")</f>
        <v/>
      </c>
      <c r="J277">
        <f>IF(OR(E277="",F277="",I277=""),"",ABS(E277-F277)*I277)</f>
        <v/>
      </c>
      <c r="K277">
        <f>IF(OR(E277="",H277="",I277=""),"",(H277-E277)*IF($C277="Short",-1,1)*I277-N277)</f>
        <v/>
      </c>
      <c r="L277" s="4">
        <f>IF(OR(J277="",K277=""),"",IFERROR(K277/ABS(J277),""))</f>
        <v/>
      </c>
      <c r="M277">
        <f>IF(K277="","",IF(K277&gt;0,"Win",IF(K277&lt;0,"Loss","Breakeven")))</f>
        <v/>
      </c>
    </row>
    <row r="278">
      <c r="A278" s="3" t="n"/>
      <c r="I278">
        <f>IF(AND(T278&lt;&gt;"",U278&lt;&gt;""),T278*U278,"")</f>
        <v/>
      </c>
      <c r="J278">
        <f>IF(OR(E278="",F278="",I278=""),"",ABS(E278-F278)*I278)</f>
        <v/>
      </c>
      <c r="K278">
        <f>IF(OR(E278="",H278="",I278=""),"",(H278-E278)*IF($C278="Short",-1,1)*I278-N278)</f>
        <v/>
      </c>
      <c r="L278" s="4">
        <f>IF(OR(J278="",K278=""),"",IFERROR(K278/ABS(J278),""))</f>
        <v/>
      </c>
      <c r="M278">
        <f>IF(K278="","",IF(K278&gt;0,"Win",IF(K278&lt;0,"Loss","Breakeven")))</f>
        <v/>
      </c>
    </row>
    <row r="279">
      <c r="A279" s="3" t="n"/>
      <c r="I279">
        <f>IF(AND(T279&lt;&gt;"",U279&lt;&gt;""),T279*U279,"")</f>
        <v/>
      </c>
      <c r="J279">
        <f>IF(OR(E279="",F279="",I279=""),"",ABS(E279-F279)*I279)</f>
        <v/>
      </c>
      <c r="K279">
        <f>IF(OR(E279="",H279="",I279=""),"",(H279-E279)*IF($C279="Short",-1,1)*I279-N279)</f>
        <v/>
      </c>
      <c r="L279" s="4">
        <f>IF(OR(J279="",K279=""),"",IFERROR(K279/ABS(J279),""))</f>
        <v/>
      </c>
      <c r="M279">
        <f>IF(K279="","",IF(K279&gt;0,"Win",IF(K279&lt;0,"Loss","Breakeven")))</f>
        <v/>
      </c>
    </row>
    <row r="280">
      <c r="A280" s="3" t="n"/>
      <c r="I280">
        <f>IF(AND(T280&lt;&gt;"",U280&lt;&gt;""),T280*U280,"")</f>
        <v/>
      </c>
      <c r="J280">
        <f>IF(OR(E280="",F280="",I280=""),"",ABS(E280-F280)*I280)</f>
        <v/>
      </c>
      <c r="K280">
        <f>IF(OR(E280="",H280="",I280=""),"",(H280-E280)*IF($C280="Short",-1,1)*I280-N280)</f>
        <v/>
      </c>
      <c r="L280" s="4">
        <f>IF(OR(J280="",K280=""),"",IFERROR(K280/ABS(J280),""))</f>
        <v/>
      </c>
      <c r="M280">
        <f>IF(K280="","",IF(K280&gt;0,"Win",IF(K280&lt;0,"Loss","Breakeven")))</f>
        <v/>
      </c>
    </row>
    <row r="281">
      <c r="A281" s="3" t="n"/>
      <c r="I281">
        <f>IF(AND(T281&lt;&gt;"",U281&lt;&gt;""),T281*U281,"")</f>
        <v/>
      </c>
      <c r="J281">
        <f>IF(OR(E281="",F281="",I281=""),"",ABS(E281-F281)*I281)</f>
        <v/>
      </c>
      <c r="K281">
        <f>IF(OR(E281="",H281="",I281=""),"",(H281-E281)*IF($C281="Short",-1,1)*I281-N281)</f>
        <v/>
      </c>
      <c r="L281" s="4">
        <f>IF(OR(J281="",K281=""),"",IFERROR(K281/ABS(J281),""))</f>
        <v/>
      </c>
      <c r="M281">
        <f>IF(K281="","",IF(K281&gt;0,"Win",IF(K281&lt;0,"Loss","Breakeven")))</f>
        <v/>
      </c>
    </row>
    <row r="282">
      <c r="A282" s="3" t="n"/>
      <c r="I282">
        <f>IF(AND(T282&lt;&gt;"",U282&lt;&gt;""),T282*U282,"")</f>
        <v/>
      </c>
      <c r="J282">
        <f>IF(OR(E282="",F282="",I282=""),"",ABS(E282-F282)*I282)</f>
        <v/>
      </c>
      <c r="K282">
        <f>IF(OR(E282="",H282="",I282=""),"",(H282-E282)*IF($C282="Short",-1,1)*I282-N282)</f>
        <v/>
      </c>
      <c r="L282" s="4">
        <f>IF(OR(J282="",K282=""),"",IFERROR(K282/ABS(J282),""))</f>
        <v/>
      </c>
      <c r="M282">
        <f>IF(K282="","",IF(K282&gt;0,"Win",IF(K282&lt;0,"Loss","Breakeven")))</f>
        <v/>
      </c>
    </row>
    <row r="283">
      <c r="A283" s="3" t="n"/>
      <c r="I283">
        <f>IF(AND(T283&lt;&gt;"",U283&lt;&gt;""),T283*U283,"")</f>
        <v/>
      </c>
      <c r="J283">
        <f>IF(OR(E283="",F283="",I283=""),"",ABS(E283-F283)*I283)</f>
        <v/>
      </c>
      <c r="K283">
        <f>IF(OR(E283="",H283="",I283=""),"",(H283-E283)*IF($C283="Short",-1,1)*I283-N283)</f>
        <v/>
      </c>
      <c r="L283" s="4">
        <f>IF(OR(J283="",K283=""),"",IFERROR(K283/ABS(J283),""))</f>
        <v/>
      </c>
      <c r="M283">
        <f>IF(K283="","",IF(K283&gt;0,"Win",IF(K283&lt;0,"Loss","Breakeven")))</f>
        <v/>
      </c>
    </row>
    <row r="284">
      <c r="A284" s="3" t="n"/>
      <c r="I284">
        <f>IF(AND(T284&lt;&gt;"",U284&lt;&gt;""),T284*U284,"")</f>
        <v/>
      </c>
      <c r="J284">
        <f>IF(OR(E284="",F284="",I284=""),"",ABS(E284-F284)*I284)</f>
        <v/>
      </c>
      <c r="K284">
        <f>IF(OR(E284="",H284="",I284=""),"",(H284-E284)*IF($C284="Short",-1,1)*I284-N284)</f>
        <v/>
      </c>
      <c r="L284" s="4">
        <f>IF(OR(J284="",K284=""),"",IFERROR(K284/ABS(J284),""))</f>
        <v/>
      </c>
      <c r="M284">
        <f>IF(K284="","",IF(K284&gt;0,"Win",IF(K284&lt;0,"Loss","Breakeven")))</f>
        <v/>
      </c>
    </row>
    <row r="285">
      <c r="A285" s="3" t="n"/>
      <c r="I285">
        <f>IF(AND(T285&lt;&gt;"",U285&lt;&gt;""),T285*U285,"")</f>
        <v/>
      </c>
      <c r="J285">
        <f>IF(OR(E285="",F285="",I285=""),"",ABS(E285-F285)*I285)</f>
        <v/>
      </c>
      <c r="K285">
        <f>IF(OR(E285="",H285="",I285=""),"",(H285-E285)*IF($C285="Short",-1,1)*I285-N285)</f>
        <v/>
      </c>
      <c r="L285" s="4">
        <f>IF(OR(J285="",K285=""),"",IFERROR(K285/ABS(J285),""))</f>
        <v/>
      </c>
      <c r="M285">
        <f>IF(K285="","",IF(K285&gt;0,"Win",IF(K285&lt;0,"Loss","Breakeven")))</f>
        <v/>
      </c>
    </row>
    <row r="286">
      <c r="A286" s="3" t="n"/>
      <c r="I286">
        <f>IF(AND(T286&lt;&gt;"",U286&lt;&gt;""),T286*U286,"")</f>
        <v/>
      </c>
      <c r="J286">
        <f>IF(OR(E286="",F286="",I286=""),"",ABS(E286-F286)*I286)</f>
        <v/>
      </c>
      <c r="K286">
        <f>IF(OR(E286="",H286="",I286=""),"",(H286-E286)*IF($C286="Short",-1,1)*I286-N286)</f>
        <v/>
      </c>
      <c r="L286" s="4">
        <f>IF(OR(J286="",K286=""),"",IFERROR(K286/ABS(J286),""))</f>
        <v/>
      </c>
      <c r="M286">
        <f>IF(K286="","",IF(K286&gt;0,"Win",IF(K286&lt;0,"Loss","Breakeven")))</f>
        <v/>
      </c>
    </row>
    <row r="287">
      <c r="A287" s="3" t="n"/>
      <c r="I287">
        <f>IF(AND(T287&lt;&gt;"",U287&lt;&gt;""),T287*U287,"")</f>
        <v/>
      </c>
      <c r="J287">
        <f>IF(OR(E287="",F287="",I287=""),"",ABS(E287-F287)*I287)</f>
        <v/>
      </c>
      <c r="K287">
        <f>IF(OR(E287="",H287="",I287=""),"",(H287-E287)*IF($C287="Short",-1,1)*I287-N287)</f>
        <v/>
      </c>
      <c r="L287" s="4">
        <f>IF(OR(J287="",K287=""),"",IFERROR(K287/ABS(J287),""))</f>
        <v/>
      </c>
      <c r="M287">
        <f>IF(K287="","",IF(K287&gt;0,"Win",IF(K287&lt;0,"Loss","Breakeven")))</f>
        <v/>
      </c>
    </row>
    <row r="288">
      <c r="A288" s="3" t="n"/>
      <c r="I288">
        <f>IF(AND(T288&lt;&gt;"",U288&lt;&gt;""),T288*U288,"")</f>
        <v/>
      </c>
      <c r="J288">
        <f>IF(OR(E288="",F288="",I288=""),"",ABS(E288-F288)*I288)</f>
        <v/>
      </c>
      <c r="K288">
        <f>IF(OR(E288="",H288="",I288=""),"",(H288-E288)*IF($C288="Short",-1,1)*I288-N288)</f>
        <v/>
      </c>
      <c r="L288" s="4">
        <f>IF(OR(J288="",K288=""),"",IFERROR(K288/ABS(J288),""))</f>
        <v/>
      </c>
      <c r="M288">
        <f>IF(K288="","",IF(K288&gt;0,"Win",IF(K288&lt;0,"Loss","Breakeven")))</f>
        <v/>
      </c>
    </row>
    <row r="289">
      <c r="A289" s="3" t="n"/>
      <c r="I289">
        <f>IF(AND(T289&lt;&gt;"",U289&lt;&gt;""),T289*U289,"")</f>
        <v/>
      </c>
      <c r="J289">
        <f>IF(OR(E289="",F289="",I289=""),"",ABS(E289-F289)*I289)</f>
        <v/>
      </c>
      <c r="K289">
        <f>IF(OR(E289="",H289="",I289=""),"",(H289-E289)*IF($C289="Short",-1,1)*I289-N289)</f>
        <v/>
      </c>
      <c r="L289" s="4">
        <f>IF(OR(J289="",K289=""),"",IFERROR(K289/ABS(J289),""))</f>
        <v/>
      </c>
      <c r="M289">
        <f>IF(K289="","",IF(K289&gt;0,"Win",IF(K289&lt;0,"Loss","Breakeven")))</f>
        <v/>
      </c>
    </row>
    <row r="290">
      <c r="A290" s="3" t="n"/>
      <c r="I290">
        <f>IF(AND(T290&lt;&gt;"",U290&lt;&gt;""),T290*U290,"")</f>
        <v/>
      </c>
      <c r="J290">
        <f>IF(OR(E290="",F290="",I290=""),"",ABS(E290-F290)*I290)</f>
        <v/>
      </c>
      <c r="K290">
        <f>IF(OR(E290="",H290="",I290=""),"",(H290-E290)*IF($C290="Short",-1,1)*I290-N290)</f>
        <v/>
      </c>
      <c r="L290" s="4">
        <f>IF(OR(J290="",K290=""),"",IFERROR(K290/ABS(J290),""))</f>
        <v/>
      </c>
      <c r="M290">
        <f>IF(K290="","",IF(K290&gt;0,"Win",IF(K290&lt;0,"Loss","Breakeven")))</f>
        <v/>
      </c>
    </row>
    <row r="291">
      <c r="A291" s="3" t="n"/>
      <c r="I291">
        <f>IF(AND(T291&lt;&gt;"",U291&lt;&gt;""),T291*U291,"")</f>
        <v/>
      </c>
      <c r="J291">
        <f>IF(OR(E291="",F291="",I291=""),"",ABS(E291-F291)*I291)</f>
        <v/>
      </c>
      <c r="K291">
        <f>IF(OR(E291="",H291="",I291=""),"",(H291-E291)*IF($C291="Short",-1,1)*I291-N291)</f>
        <v/>
      </c>
      <c r="L291" s="4">
        <f>IF(OR(J291="",K291=""),"",IFERROR(K291/ABS(J291),""))</f>
        <v/>
      </c>
      <c r="M291">
        <f>IF(K291="","",IF(K291&gt;0,"Win",IF(K291&lt;0,"Loss","Breakeven")))</f>
        <v/>
      </c>
    </row>
    <row r="292">
      <c r="A292" s="3" t="n"/>
      <c r="I292">
        <f>IF(AND(T292&lt;&gt;"",U292&lt;&gt;""),T292*U292,"")</f>
        <v/>
      </c>
      <c r="J292">
        <f>IF(OR(E292="",F292="",I292=""),"",ABS(E292-F292)*I292)</f>
        <v/>
      </c>
      <c r="K292">
        <f>IF(OR(E292="",H292="",I292=""),"",(H292-E292)*IF($C292="Short",-1,1)*I292-N292)</f>
        <v/>
      </c>
      <c r="L292" s="4">
        <f>IF(OR(J292="",K292=""),"",IFERROR(K292/ABS(J292),""))</f>
        <v/>
      </c>
      <c r="M292">
        <f>IF(K292="","",IF(K292&gt;0,"Win",IF(K292&lt;0,"Loss","Breakeven")))</f>
        <v/>
      </c>
    </row>
    <row r="293">
      <c r="A293" s="3" t="n"/>
      <c r="I293">
        <f>IF(AND(T293&lt;&gt;"",U293&lt;&gt;""),T293*U293,"")</f>
        <v/>
      </c>
      <c r="J293">
        <f>IF(OR(E293="",F293="",I293=""),"",ABS(E293-F293)*I293)</f>
        <v/>
      </c>
      <c r="K293">
        <f>IF(OR(E293="",H293="",I293=""),"",(H293-E293)*IF($C293="Short",-1,1)*I293-N293)</f>
        <v/>
      </c>
      <c r="L293" s="4">
        <f>IF(OR(J293="",K293=""),"",IFERROR(K293/ABS(J293),""))</f>
        <v/>
      </c>
      <c r="M293">
        <f>IF(K293="","",IF(K293&gt;0,"Win",IF(K293&lt;0,"Loss","Breakeven")))</f>
        <v/>
      </c>
    </row>
    <row r="294">
      <c r="A294" s="3" t="n"/>
      <c r="I294">
        <f>IF(AND(T294&lt;&gt;"",U294&lt;&gt;""),T294*U294,"")</f>
        <v/>
      </c>
      <c r="J294">
        <f>IF(OR(E294="",F294="",I294=""),"",ABS(E294-F294)*I294)</f>
        <v/>
      </c>
      <c r="K294">
        <f>IF(OR(E294="",H294="",I294=""),"",(H294-E294)*IF($C294="Short",-1,1)*I294-N294)</f>
        <v/>
      </c>
      <c r="L294" s="4">
        <f>IF(OR(J294="",K294=""),"",IFERROR(K294/ABS(J294),""))</f>
        <v/>
      </c>
      <c r="M294">
        <f>IF(K294="","",IF(K294&gt;0,"Win",IF(K294&lt;0,"Loss","Breakeven")))</f>
        <v/>
      </c>
    </row>
    <row r="295">
      <c r="A295" s="3" t="n"/>
      <c r="I295">
        <f>IF(AND(T295&lt;&gt;"",U295&lt;&gt;""),T295*U295,"")</f>
        <v/>
      </c>
      <c r="J295">
        <f>IF(OR(E295="",F295="",I295=""),"",ABS(E295-F295)*I295)</f>
        <v/>
      </c>
      <c r="K295">
        <f>IF(OR(E295="",H295="",I295=""),"",(H295-E295)*IF($C295="Short",-1,1)*I295-N295)</f>
        <v/>
      </c>
      <c r="L295" s="4">
        <f>IF(OR(J295="",K295=""),"",IFERROR(K295/ABS(J295),""))</f>
        <v/>
      </c>
      <c r="M295">
        <f>IF(K295="","",IF(K295&gt;0,"Win",IF(K295&lt;0,"Loss","Breakeven")))</f>
        <v/>
      </c>
    </row>
    <row r="296">
      <c r="A296" s="3" t="n"/>
      <c r="I296">
        <f>IF(AND(T296&lt;&gt;"",U296&lt;&gt;""),T296*U296,"")</f>
        <v/>
      </c>
      <c r="J296">
        <f>IF(OR(E296="",F296="",I296=""),"",ABS(E296-F296)*I296)</f>
        <v/>
      </c>
      <c r="K296">
        <f>IF(OR(E296="",H296="",I296=""),"",(H296-E296)*IF($C296="Short",-1,1)*I296-N296)</f>
        <v/>
      </c>
      <c r="L296" s="4">
        <f>IF(OR(J296="",K296=""),"",IFERROR(K296/ABS(J296),""))</f>
        <v/>
      </c>
      <c r="M296">
        <f>IF(K296="","",IF(K296&gt;0,"Win",IF(K296&lt;0,"Loss","Breakeven")))</f>
        <v/>
      </c>
    </row>
    <row r="297">
      <c r="A297" s="3" t="n"/>
      <c r="I297">
        <f>IF(AND(T297&lt;&gt;"",U297&lt;&gt;""),T297*U297,"")</f>
        <v/>
      </c>
      <c r="J297">
        <f>IF(OR(E297="",F297="",I297=""),"",ABS(E297-F297)*I297)</f>
        <v/>
      </c>
      <c r="K297">
        <f>IF(OR(E297="",H297="",I297=""),"",(H297-E297)*IF($C297="Short",-1,1)*I297-N297)</f>
        <v/>
      </c>
      <c r="L297" s="4">
        <f>IF(OR(J297="",K297=""),"",IFERROR(K297/ABS(J297),""))</f>
        <v/>
      </c>
      <c r="M297">
        <f>IF(K297="","",IF(K297&gt;0,"Win",IF(K297&lt;0,"Loss","Breakeven")))</f>
        <v/>
      </c>
    </row>
    <row r="298">
      <c r="A298" s="3" t="n"/>
      <c r="I298">
        <f>IF(AND(T298&lt;&gt;"",U298&lt;&gt;""),T298*U298,"")</f>
        <v/>
      </c>
      <c r="J298">
        <f>IF(OR(E298="",F298="",I298=""),"",ABS(E298-F298)*I298)</f>
        <v/>
      </c>
      <c r="K298">
        <f>IF(OR(E298="",H298="",I298=""),"",(H298-E298)*IF($C298="Short",-1,1)*I298-N298)</f>
        <v/>
      </c>
      <c r="L298" s="4">
        <f>IF(OR(J298="",K298=""),"",IFERROR(K298/ABS(J298),""))</f>
        <v/>
      </c>
      <c r="M298">
        <f>IF(K298="","",IF(K298&gt;0,"Win",IF(K298&lt;0,"Loss","Breakeven")))</f>
        <v/>
      </c>
    </row>
    <row r="299">
      <c r="A299" s="3" t="n"/>
      <c r="I299">
        <f>IF(AND(T299&lt;&gt;"",U299&lt;&gt;""),T299*U299,"")</f>
        <v/>
      </c>
      <c r="J299">
        <f>IF(OR(E299="",F299="",I299=""),"",ABS(E299-F299)*I299)</f>
        <v/>
      </c>
      <c r="K299">
        <f>IF(OR(E299="",H299="",I299=""),"",(H299-E299)*IF($C299="Short",-1,1)*I299-N299)</f>
        <v/>
      </c>
      <c r="L299" s="4">
        <f>IF(OR(J299="",K299=""),"",IFERROR(K299/ABS(J299),""))</f>
        <v/>
      </c>
      <c r="M299">
        <f>IF(K299="","",IF(K299&gt;0,"Win",IF(K299&lt;0,"Loss","Breakeven")))</f>
        <v/>
      </c>
    </row>
    <row r="300">
      <c r="A300" s="3" t="n"/>
      <c r="I300">
        <f>IF(AND(T300&lt;&gt;"",U300&lt;&gt;""),T300*U300,"")</f>
        <v/>
      </c>
      <c r="J300">
        <f>IF(OR(E300="",F300="",I300=""),"",ABS(E300-F300)*I300)</f>
        <v/>
      </c>
      <c r="K300">
        <f>IF(OR(E300="",H300="",I300=""),"",(H300-E300)*IF($C300="Short",-1,1)*I300-N300)</f>
        <v/>
      </c>
      <c r="L300" s="4">
        <f>IF(OR(J300="",K300=""),"",IFERROR(K300/ABS(J300),""))</f>
        <v/>
      </c>
      <c r="M300">
        <f>IF(K300="","",IF(K300&gt;0,"Win",IF(K300&lt;0,"Loss","Breakeven")))</f>
        <v/>
      </c>
    </row>
    <row r="301">
      <c r="A301" s="3" t="n"/>
      <c r="I301">
        <f>IF(AND(T301&lt;&gt;"",U301&lt;&gt;""),T301*U301,"")</f>
        <v/>
      </c>
      <c r="J301">
        <f>IF(OR(E301="",F301="",I301=""),"",ABS(E301-F301)*I301)</f>
        <v/>
      </c>
      <c r="K301">
        <f>IF(OR(E301="",H301="",I301=""),"",(H301-E301)*IF($C301="Short",-1,1)*I301-N301)</f>
        <v/>
      </c>
      <c r="L301" s="4">
        <f>IF(OR(J301="",K301=""),"",IFERROR(K301/ABS(J301),""))</f>
        <v/>
      </c>
      <c r="M301">
        <f>IF(K301="","",IF(K301&gt;0,"Win",IF(K301&lt;0,"Loss","Breakeven")))</f>
        <v/>
      </c>
    </row>
    <row r="302">
      <c r="A302" s="3" t="n"/>
      <c r="I302">
        <f>IF(AND(T302&lt;&gt;"",U302&lt;&gt;""),T302*U302,"")</f>
        <v/>
      </c>
      <c r="J302">
        <f>IF(OR(E302="",F302="",I302=""),"",ABS(E302-F302)*I302)</f>
        <v/>
      </c>
      <c r="K302">
        <f>IF(OR(E302="",H302="",I302=""),"",(H302-E302)*IF($C302="Short",-1,1)*I302-N302)</f>
        <v/>
      </c>
      <c r="L302" s="4">
        <f>IF(OR(J302="",K302=""),"",IFERROR(K302/ABS(J302),""))</f>
        <v/>
      </c>
      <c r="M302">
        <f>IF(K302="","",IF(K302&gt;0,"Win",IF(K302&lt;0,"Loss","Breakeven")))</f>
        <v/>
      </c>
    </row>
    <row r="303">
      <c r="A303" s="3" t="n"/>
      <c r="I303">
        <f>IF(AND(T303&lt;&gt;"",U303&lt;&gt;""),T303*U303,"")</f>
        <v/>
      </c>
      <c r="J303">
        <f>IF(OR(E303="",F303="",I303=""),"",ABS(E303-F303)*I303)</f>
        <v/>
      </c>
      <c r="K303">
        <f>IF(OR(E303="",H303="",I303=""),"",(H303-E303)*IF($C303="Short",-1,1)*I303-N303)</f>
        <v/>
      </c>
      <c r="L303" s="4">
        <f>IF(OR(J303="",K303=""),"",IFERROR(K303/ABS(J303),""))</f>
        <v/>
      </c>
      <c r="M303">
        <f>IF(K303="","",IF(K303&gt;0,"Win",IF(K303&lt;0,"Loss","Breakeven")))</f>
        <v/>
      </c>
    </row>
    <row r="304">
      <c r="A304" s="3" t="n"/>
      <c r="I304">
        <f>IF(AND(T304&lt;&gt;"",U304&lt;&gt;""),T304*U304,"")</f>
        <v/>
      </c>
      <c r="J304">
        <f>IF(OR(E304="",F304="",I304=""),"",ABS(E304-F304)*I304)</f>
        <v/>
      </c>
      <c r="K304">
        <f>IF(OR(E304="",H304="",I304=""),"",(H304-E304)*IF($C304="Short",-1,1)*I304-N304)</f>
        <v/>
      </c>
      <c r="L304" s="4">
        <f>IF(OR(J304="",K304=""),"",IFERROR(K304/ABS(J304),""))</f>
        <v/>
      </c>
      <c r="M304">
        <f>IF(K304="","",IF(K304&gt;0,"Win",IF(K304&lt;0,"Loss","Breakeven")))</f>
        <v/>
      </c>
    </row>
    <row r="305">
      <c r="A305" s="3" t="n"/>
      <c r="I305">
        <f>IF(AND(T305&lt;&gt;"",U305&lt;&gt;""),T305*U305,"")</f>
        <v/>
      </c>
      <c r="J305">
        <f>IF(OR(E305="",F305="",I305=""),"",ABS(E305-F305)*I305)</f>
        <v/>
      </c>
      <c r="K305">
        <f>IF(OR(E305="",H305="",I305=""),"",(H305-E305)*IF($C305="Short",-1,1)*I305-N305)</f>
        <v/>
      </c>
      <c r="L305" s="4">
        <f>IF(OR(J305="",K305=""),"",IFERROR(K305/ABS(J305),""))</f>
        <v/>
      </c>
      <c r="M305">
        <f>IF(K305="","",IF(K305&gt;0,"Win",IF(K305&lt;0,"Loss","Breakeven")))</f>
        <v/>
      </c>
    </row>
    <row r="306">
      <c r="A306" s="3" t="n"/>
      <c r="I306">
        <f>IF(AND(T306&lt;&gt;"",U306&lt;&gt;""),T306*U306,"")</f>
        <v/>
      </c>
      <c r="J306">
        <f>IF(OR(E306="",F306="",I306=""),"",ABS(E306-F306)*I306)</f>
        <v/>
      </c>
      <c r="K306">
        <f>IF(OR(E306="",H306="",I306=""),"",(H306-E306)*IF($C306="Short",-1,1)*I306-N306)</f>
        <v/>
      </c>
      <c r="L306" s="4">
        <f>IF(OR(J306="",K306=""),"",IFERROR(K306/ABS(J306),""))</f>
        <v/>
      </c>
      <c r="M306">
        <f>IF(K306="","",IF(K306&gt;0,"Win",IF(K306&lt;0,"Loss","Breakeven")))</f>
        <v/>
      </c>
    </row>
    <row r="307">
      <c r="A307" s="3" t="n"/>
      <c r="I307">
        <f>IF(AND(T307&lt;&gt;"",U307&lt;&gt;""),T307*U307,"")</f>
        <v/>
      </c>
      <c r="J307">
        <f>IF(OR(E307="",F307="",I307=""),"",ABS(E307-F307)*I307)</f>
        <v/>
      </c>
      <c r="K307">
        <f>IF(OR(E307="",H307="",I307=""),"",(H307-E307)*IF($C307="Short",-1,1)*I307-N307)</f>
        <v/>
      </c>
      <c r="L307" s="4">
        <f>IF(OR(J307="",K307=""),"",IFERROR(K307/ABS(J307),""))</f>
        <v/>
      </c>
      <c r="M307">
        <f>IF(K307="","",IF(K307&gt;0,"Win",IF(K307&lt;0,"Loss","Breakeven")))</f>
        <v/>
      </c>
    </row>
    <row r="308">
      <c r="A308" s="3" t="n"/>
      <c r="I308">
        <f>IF(AND(T308&lt;&gt;"",U308&lt;&gt;""),T308*U308,"")</f>
        <v/>
      </c>
      <c r="J308">
        <f>IF(OR(E308="",F308="",I308=""),"",ABS(E308-F308)*I308)</f>
        <v/>
      </c>
      <c r="K308">
        <f>IF(OR(E308="",H308="",I308=""),"",(H308-E308)*IF($C308="Short",-1,1)*I308-N308)</f>
        <v/>
      </c>
      <c r="L308" s="4">
        <f>IF(OR(J308="",K308=""),"",IFERROR(K308/ABS(J308),""))</f>
        <v/>
      </c>
      <c r="M308">
        <f>IF(K308="","",IF(K308&gt;0,"Win",IF(K308&lt;0,"Loss","Breakeven")))</f>
        <v/>
      </c>
    </row>
    <row r="309">
      <c r="A309" s="3" t="n"/>
      <c r="I309">
        <f>IF(AND(T309&lt;&gt;"",U309&lt;&gt;""),T309*U309,"")</f>
        <v/>
      </c>
      <c r="J309">
        <f>IF(OR(E309="",F309="",I309=""),"",ABS(E309-F309)*I309)</f>
        <v/>
      </c>
      <c r="K309">
        <f>IF(OR(E309="",H309="",I309=""),"",(H309-E309)*IF($C309="Short",-1,1)*I309-N309)</f>
        <v/>
      </c>
      <c r="L309" s="4">
        <f>IF(OR(J309="",K309=""),"",IFERROR(K309/ABS(J309),""))</f>
        <v/>
      </c>
      <c r="M309">
        <f>IF(K309="","",IF(K309&gt;0,"Win",IF(K309&lt;0,"Loss","Breakeven")))</f>
        <v/>
      </c>
    </row>
    <row r="310">
      <c r="A310" s="3" t="n"/>
      <c r="I310">
        <f>IF(AND(T310&lt;&gt;"",U310&lt;&gt;""),T310*U310,"")</f>
        <v/>
      </c>
      <c r="J310">
        <f>IF(OR(E310="",F310="",I310=""),"",ABS(E310-F310)*I310)</f>
        <v/>
      </c>
      <c r="K310">
        <f>IF(OR(E310="",H310="",I310=""),"",(H310-E310)*IF($C310="Short",-1,1)*I310-N310)</f>
        <v/>
      </c>
      <c r="L310" s="4">
        <f>IF(OR(J310="",K310=""),"",IFERROR(K310/ABS(J310),""))</f>
        <v/>
      </c>
      <c r="M310">
        <f>IF(K310="","",IF(K310&gt;0,"Win",IF(K310&lt;0,"Loss","Breakeven")))</f>
        <v/>
      </c>
    </row>
    <row r="311">
      <c r="A311" s="3" t="n"/>
      <c r="I311">
        <f>IF(AND(T311&lt;&gt;"",U311&lt;&gt;""),T311*U311,"")</f>
        <v/>
      </c>
      <c r="J311">
        <f>IF(OR(E311="",F311="",I311=""),"",ABS(E311-F311)*I311)</f>
        <v/>
      </c>
      <c r="K311">
        <f>IF(OR(E311="",H311="",I311=""),"",(H311-E311)*IF($C311="Short",-1,1)*I311-N311)</f>
        <v/>
      </c>
      <c r="L311" s="4">
        <f>IF(OR(J311="",K311=""),"",IFERROR(K311/ABS(J311),""))</f>
        <v/>
      </c>
      <c r="M311">
        <f>IF(K311="","",IF(K311&gt;0,"Win",IF(K311&lt;0,"Loss","Breakeven")))</f>
        <v/>
      </c>
    </row>
    <row r="312">
      <c r="A312" s="3" t="n"/>
      <c r="I312">
        <f>IF(AND(T312&lt;&gt;"",U312&lt;&gt;""),T312*U312,"")</f>
        <v/>
      </c>
      <c r="J312">
        <f>IF(OR(E312="",F312="",I312=""),"",ABS(E312-F312)*I312)</f>
        <v/>
      </c>
      <c r="K312">
        <f>IF(OR(E312="",H312="",I312=""),"",(H312-E312)*IF($C312="Short",-1,1)*I312-N312)</f>
        <v/>
      </c>
      <c r="L312" s="4">
        <f>IF(OR(J312="",K312=""),"",IFERROR(K312/ABS(J312),""))</f>
        <v/>
      </c>
      <c r="M312">
        <f>IF(K312="","",IF(K312&gt;0,"Win",IF(K312&lt;0,"Loss","Breakeven")))</f>
        <v/>
      </c>
    </row>
    <row r="313">
      <c r="A313" s="3" t="n"/>
      <c r="I313">
        <f>IF(AND(T313&lt;&gt;"",U313&lt;&gt;""),T313*U313,"")</f>
        <v/>
      </c>
      <c r="J313">
        <f>IF(OR(E313="",F313="",I313=""),"",ABS(E313-F313)*I313)</f>
        <v/>
      </c>
      <c r="K313">
        <f>IF(OR(E313="",H313="",I313=""),"",(H313-E313)*IF($C313="Short",-1,1)*I313-N313)</f>
        <v/>
      </c>
      <c r="L313" s="4">
        <f>IF(OR(J313="",K313=""),"",IFERROR(K313/ABS(J313),""))</f>
        <v/>
      </c>
      <c r="M313">
        <f>IF(K313="","",IF(K313&gt;0,"Win",IF(K313&lt;0,"Loss","Breakeven")))</f>
        <v/>
      </c>
    </row>
    <row r="314">
      <c r="A314" s="3" t="n"/>
      <c r="I314">
        <f>IF(AND(T314&lt;&gt;"",U314&lt;&gt;""),T314*U314,"")</f>
        <v/>
      </c>
      <c r="J314">
        <f>IF(OR(E314="",F314="",I314=""),"",ABS(E314-F314)*I314)</f>
        <v/>
      </c>
      <c r="K314">
        <f>IF(OR(E314="",H314="",I314=""),"",(H314-E314)*IF($C314="Short",-1,1)*I314-N314)</f>
        <v/>
      </c>
      <c r="L314" s="4">
        <f>IF(OR(J314="",K314=""),"",IFERROR(K314/ABS(J314),""))</f>
        <v/>
      </c>
      <c r="M314">
        <f>IF(K314="","",IF(K314&gt;0,"Win",IF(K314&lt;0,"Loss","Breakeven")))</f>
        <v/>
      </c>
    </row>
    <row r="315">
      <c r="A315" s="3" t="n"/>
      <c r="I315">
        <f>IF(AND(T315&lt;&gt;"",U315&lt;&gt;""),T315*U315,"")</f>
        <v/>
      </c>
      <c r="J315">
        <f>IF(OR(E315="",F315="",I315=""),"",ABS(E315-F315)*I315)</f>
        <v/>
      </c>
      <c r="K315">
        <f>IF(OR(E315="",H315="",I315=""),"",(H315-E315)*IF($C315="Short",-1,1)*I315-N315)</f>
        <v/>
      </c>
      <c r="L315" s="4">
        <f>IF(OR(J315="",K315=""),"",IFERROR(K315/ABS(J315),""))</f>
        <v/>
      </c>
      <c r="M315">
        <f>IF(K315="","",IF(K315&gt;0,"Win",IF(K315&lt;0,"Loss","Breakeven")))</f>
        <v/>
      </c>
    </row>
    <row r="316">
      <c r="A316" s="3" t="n"/>
      <c r="I316">
        <f>IF(AND(T316&lt;&gt;"",U316&lt;&gt;""),T316*U316,"")</f>
        <v/>
      </c>
      <c r="J316">
        <f>IF(OR(E316="",F316="",I316=""),"",ABS(E316-F316)*I316)</f>
        <v/>
      </c>
      <c r="K316">
        <f>IF(OR(E316="",H316="",I316=""),"",(H316-E316)*IF($C316="Short",-1,1)*I316-N316)</f>
        <v/>
      </c>
      <c r="L316" s="4">
        <f>IF(OR(J316="",K316=""),"",IFERROR(K316/ABS(J316),""))</f>
        <v/>
      </c>
      <c r="M316">
        <f>IF(K316="","",IF(K316&gt;0,"Win",IF(K316&lt;0,"Loss","Breakeven")))</f>
        <v/>
      </c>
    </row>
    <row r="317">
      <c r="A317" s="3" t="n"/>
      <c r="I317">
        <f>IF(AND(T317&lt;&gt;"",U317&lt;&gt;""),T317*U317,"")</f>
        <v/>
      </c>
      <c r="J317">
        <f>IF(OR(E317="",F317="",I317=""),"",ABS(E317-F317)*I317)</f>
        <v/>
      </c>
      <c r="K317">
        <f>IF(OR(E317="",H317="",I317=""),"",(H317-E317)*IF($C317="Short",-1,1)*I317-N317)</f>
        <v/>
      </c>
      <c r="L317" s="4">
        <f>IF(OR(J317="",K317=""),"",IFERROR(K317/ABS(J317),""))</f>
        <v/>
      </c>
      <c r="M317">
        <f>IF(K317="","",IF(K317&gt;0,"Win",IF(K317&lt;0,"Loss","Breakeven")))</f>
        <v/>
      </c>
    </row>
    <row r="318">
      <c r="A318" s="3" t="n"/>
      <c r="I318">
        <f>IF(AND(T318&lt;&gt;"",U318&lt;&gt;""),T318*U318,"")</f>
        <v/>
      </c>
      <c r="J318">
        <f>IF(OR(E318="",F318="",I318=""),"",ABS(E318-F318)*I318)</f>
        <v/>
      </c>
      <c r="K318">
        <f>IF(OR(E318="",H318="",I318=""),"",(H318-E318)*IF($C318="Short",-1,1)*I318-N318)</f>
        <v/>
      </c>
      <c r="L318" s="4">
        <f>IF(OR(J318="",K318=""),"",IFERROR(K318/ABS(J318),""))</f>
        <v/>
      </c>
      <c r="M318">
        <f>IF(K318="","",IF(K318&gt;0,"Win",IF(K318&lt;0,"Loss","Breakeven")))</f>
        <v/>
      </c>
    </row>
    <row r="319">
      <c r="A319" s="3" t="n"/>
      <c r="I319">
        <f>IF(AND(T319&lt;&gt;"",U319&lt;&gt;""),T319*U319,"")</f>
        <v/>
      </c>
      <c r="J319">
        <f>IF(OR(E319="",F319="",I319=""),"",ABS(E319-F319)*I319)</f>
        <v/>
      </c>
      <c r="K319">
        <f>IF(OR(E319="",H319="",I319=""),"",(H319-E319)*IF($C319="Short",-1,1)*I319-N319)</f>
        <v/>
      </c>
      <c r="L319" s="4">
        <f>IF(OR(J319="",K319=""),"",IFERROR(K319/ABS(J319),""))</f>
        <v/>
      </c>
      <c r="M319">
        <f>IF(K319="","",IF(K319&gt;0,"Win",IF(K319&lt;0,"Loss","Breakeven")))</f>
        <v/>
      </c>
    </row>
    <row r="320">
      <c r="A320" s="3" t="n"/>
      <c r="I320">
        <f>IF(AND(T320&lt;&gt;"",U320&lt;&gt;""),T320*U320,"")</f>
        <v/>
      </c>
      <c r="J320">
        <f>IF(OR(E320="",F320="",I320=""),"",ABS(E320-F320)*I320)</f>
        <v/>
      </c>
      <c r="K320">
        <f>IF(OR(E320="",H320="",I320=""),"",(H320-E320)*IF($C320="Short",-1,1)*I320-N320)</f>
        <v/>
      </c>
      <c r="L320" s="4">
        <f>IF(OR(J320="",K320=""),"",IFERROR(K320/ABS(J320),""))</f>
        <v/>
      </c>
      <c r="M320">
        <f>IF(K320="","",IF(K320&gt;0,"Win",IF(K320&lt;0,"Loss","Breakeven")))</f>
        <v/>
      </c>
    </row>
    <row r="321">
      <c r="A321" s="3" t="n"/>
      <c r="I321">
        <f>IF(AND(T321&lt;&gt;"",U321&lt;&gt;""),T321*U321,"")</f>
        <v/>
      </c>
      <c r="J321">
        <f>IF(OR(E321="",F321="",I321=""),"",ABS(E321-F321)*I321)</f>
        <v/>
      </c>
      <c r="K321">
        <f>IF(OR(E321="",H321="",I321=""),"",(H321-E321)*IF($C321="Short",-1,1)*I321-N321)</f>
        <v/>
      </c>
      <c r="L321" s="4">
        <f>IF(OR(J321="",K321=""),"",IFERROR(K321/ABS(J321),""))</f>
        <v/>
      </c>
      <c r="M321">
        <f>IF(K321="","",IF(K321&gt;0,"Win",IF(K321&lt;0,"Loss","Breakeven")))</f>
        <v/>
      </c>
    </row>
    <row r="322">
      <c r="A322" s="3" t="n"/>
      <c r="I322">
        <f>IF(AND(T322&lt;&gt;"",U322&lt;&gt;""),T322*U322,"")</f>
        <v/>
      </c>
      <c r="J322">
        <f>IF(OR(E322="",F322="",I322=""),"",ABS(E322-F322)*I322)</f>
        <v/>
      </c>
      <c r="K322">
        <f>IF(OR(E322="",H322="",I322=""),"",(H322-E322)*IF($C322="Short",-1,1)*I322-N322)</f>
        <v/>
      </c>
      <c r="L322" s="4">
        <f>IF(OR(J322="",K322=""),"",IFERROR(K322/ABS(J322),""))</f>
        <v/>
      </c>
      <c r="M322">
        <f>IF(K322="","",IF(K322&gt;0,"Win",IF(K322&lt;0,"Loss","Breakeven")))</f>
        <v/>
      </c>
    </row>
    <row r="323">
      <c r="A323" s="3" t="n"/>
      <c r="I323">
        <f>IF(AND(T323&lt;&gt;"",U323&lt;&gt;""),T323*U323,"")</f>
        <v/>
      </c>
      <c r="J323">
        <f>IF(OR(E323="",F323="",I323=""),"",ABS(E323-F323)*I323)</f>
        <v/>
      </c>
      <c r="K323">
        <f>IF(OR(E323="",H323="",I323=""),"",(H323-E323)*IF($C323="Short",-1,1)*I323-N323)</f>
        <v/>
      </c>
      <c r="L323" s="4">
        <f>IF(OR(J323="",K323=""),"",IFERROR(K323/ABS(J323),""))</f>
        <v/>
      </c>
      <c r="M323">
        <f>IF(K323="","",IF(K323&gt;0,"Win",IF(K323&lt;0,"Loss","Breakeven")))</f>
        <v/>
      </c>
    </row>
    <row r="324">
      <c r="A324" s="3" t="n"/>
      <c r="I324">
        <f>IF(AND(T324&lt;&gt;"",U324&lt;&gt;""),T324*U324,"")</f>
        <v/>
      </c>
      <c r="J324">
        <f>IF(OR(E324="",F324="",I324=""),"",ABS(E324-F324)*I324)</f>
        <v/>
      </c>
      <c r="K324">
        <f>IF(OR(E324="",H324="",I324=""),"",(H324-E324)*IF($C324="Short",-1,1)*I324-N324)</f>
        <v/>
      </c>
      <c r="L324" s="4">
        <f>IF(OR(J324="",K324=""),"",IFERROR(K324/ABS(J324),""))</f>
        <v/>
      </c>
      <c r="M324">
        <f>IF(K324="","",IF(K324&gt;0,"Win",IF(K324&lt;0,"Loss","Breakeven")))</f>
        <v/>
      </c>
    </row>
    <row r="325">
      <c r="A325" s="3" t="n"/>
      <c r="I325">
        <f>IF(AND(T325&lt;&gt;"",U325&lt;&gt;""),T325*U325,"")</f>
        <v/>
      </c>
      <c r="J325">
        <f>IF(OR(E325="",F325="",I325=""),"",ABS(E325-F325)*I325)</f>
        <v/>
      </c>
      <c r="K325">
        <f>IF(OR(E325="",H325="",I325=""),"",(H325-E325)*IF($C325="Short",-1,1)*I325-N325)</f>
        <v/>
      </c>
      <c r="L325" s="4">
        <f>IF(OR(J325="",K325=""),"",IFERROR(K325/ABS(J325),""))</f>
        <v/>
      </c>
      <c r="M325">
        <f>IF(K325="","",IF(K325&gt;0,"Win",IF(K325&lt;0,"Loss","Breakeven")))</f>
        <v/>
      </c>
    </row>
    <row r="326">
      <c r="A326" s="3" t="n"/>
      <c r="I326">
        <f>IF(AND(T326&lt;&gt;"",U326&lt;&gt;""),T326*U326,"")</f>
        <v/>
      </c>
      <c r="J326">
        <f>IF(OR(E326="",F326="",I326=""),"",ABS(E326-F326)*I326)</f>
        <v/>
      </c>
      <c r="K326">
        <f>IF(OR(E326="",H326="",I326=""),"",(H326-E326)*IF($C326="Short",-1,1)*I326-N326)</f>
        <v/>
      </c>
      <c r="L326" s="4">
        <f>IF(OR(J326="",K326=""),"",IFERROR(K326/ABS(J326),""))</f>
        <v/>
      </c>
      <c r="M326">
        <f>IF(K326="","",IF(K326&gt;0,"Win",IF(K326&lt;0,"Loss","Breakeven")))</f>
        <v/>
      </c>
    </row>
    <row r="327">
      <c r="A327" s="3" t="n"/>
      <c r="I327">
        <f>IF(AND(T327&lt;&gt;"",U327&lt;&gt;""),T327*U327,"")</f>
        <v/>
      </c>
      <c r="J327">
        <f>IF(OR(E327="",F327="",I327=""),"",ABS(E327-F327)*I327)</f>
        <v/>
      </c>
      <c r="K327">
        <f>IF(OR(E327="",H327="",I327=""),"",(H327-E327)*IF($C327="Short",-1,1)*I327-N327)</f>
        <v/>
      </c>
      <c r="L327" s="4">
        <f>IF(OR(J327="",K327=""),"",IFERROR(K327/ABS(J327),""))</f>
        <v/>
      </c>
      <c r="M327">
        <f>IF(K327="","",IF(K327&gt;0,"Win",IF(K327&lt;0,"Loss","Breakeven")))</f>
        <v/>
      </c>
    </row>
    <row r="328">
      <c r="A328" s="3" t="n"/>
      <c r="I328">
        <f>IF(AND(T328&lt;&gt;"",U328&lt;&gt;""),T328*U328,"")</f>
        <v/>
      </c>
      <c r="J328">
        <f>IF(OR(E328="",F328="",I328=""),"",ABS(E328-F328)*I328)</f>
        <v/>
      </c>
      <c r="K328">
        <f>IF(OR(E328="",H328="",I328=""),"",(H328-E328)*IF($C328="Short",-1,1)*I328-N328)</f>
        <v/>
      </c>
      <c r="L328" s="4">
        <f>IF(OR(J328="",K328=""),"",IFERROR(K328/ABS(J328),""))</f>
        <v/>
      </c>
      <c r="M328">
        <f>IF(K328="","",IF(K328&gt;0,"Win",IF(K328&lt;0,"Loss","Breakeven")))</f>
        <v/>
      </c>
    </row>
    <row r="329">
      <c r="A329" s="3" t="n"/>
      <c r="I329">
        <f>IF(AND(T329&lt;&gt;"",U329&lt;&gt;""),T329*U329,"")</f>
        <v/>
      </c>
      <c r="J329">
        <f>IF(OR(E329="",F329="",I329=""),"",ABS(E329-F329)*I329)</f>
        <v/>
      </c>
      <c r="K329">
        <f>IF(OR(E329="",H329="",I329=""),"",(H329-E329)*IF($C329="Short",-1,1)*I329-N329)</f>
        <v/>
      </c>
      <c r="L329" s="4">
        <f>IF(OR(J329="",K329=""),"",IFERROR(K329/ABS(J329),""))</f>
        <v/>
      </c>
      <c r="M329">
        <f>IF(K329="","",IF(K329&gt;0,"Win",IF(K329&lt;0,"Loss","Breakeven")))</f>
        <v/>
      </c>
    </row>
    <row r="330">
      <c r="A330" s="3" t="n"/>
      <c r="I330">
        <f>IF(AND(T330&lt;&gt;"",U330&lt;&gt;""),T330*U330,"")</f>
        <v/>
      </c>
      <c r="J330">
        <f>IF(OR(E330="",F330="",I330=""),"",ABS(E330-F330)*I330)</f>
        <v/>
      </c>
      <c r="K330">
        <f>IF(OR(E330="",H330="",I330=""),"",(H330-E330)*IF($C330="Short",-1,1)*I330-N330)</f>
        <v/>
      </c>
      <c r="L330" s="4">
        <f>IF(OR(J330="",K330=""),"",IFERROR(K330/ABS(J330),""))</f>
        <v/>
      </c>
      <c r="M330">
        <f>IF(K330="","",IF(K330&gt;0,"Win",IF(K330&lt;0,"Loss","Breakeven")))</f>
        <v/>
      </c>
    </row>
    <row r="331">
      <c r="A331" s="3" t="n"/>
      <c r="I331">
        <f>IF(AND(T331&lt;&gt;"",U331&lt;&gt;""),T331*U331,"")</f>
        <v/>
      </c>
      <c r="J331">
        <f>IF(OR(E331="",F331="",I331=""),"",ABS(E331-F331)*I331)</f>
        <v/>
      </c>
      <c r="K331">
        <f>IF(OR(E331="",H331="",I331=""),"",(H331-E331)*IF($C331="Short",-1,1)*I331-N331)</f>
        <v/>
      </c>
      <c r="L331" s="4">
        <f>IF(OR(J331="",K331=""),"",IFERROR(K331/ABS(J331),""))</f>
        <v/>
      </c>
      <c r="M331">
        <f>IF(K331="","",IF(K331&gt;0,"Win",IF(K331&lt;0,"Loss","Breakeven")))</f>
        <v/>
      </c>
    </row>
    <row r="332">
      <c r="A332" s="3" t="n"/>
      <c r="I332">
        <f>IF(AND(T332&lt;&gt;"",U332&lt;&gt;""),T332*U332,"")</f>
        <v/>
      </c>
      <c r="J332">
        <f>IF(OR(E332="",F332="",I332=""),"",ABS(E332-F332)*I332)</f>
        <v/>
      </c>
      <c r="K332">
        <f>IF(OR(E332="",H332="",I332=""),"",(H332-E332)*IF($C332="Short",-1,1)*I332-N332)</f>
        <v/>
      </c>
      <c r="L332" s="4">
        <f>IF(OR(J332="",K332=""),"",IFERROR(K332/ABS(J332),""))</f>
        <v/>
      </c>
      <c r="M332">
        <f>IF(K332="","",IF(K332&gt;0,"Win",IF(K332&lt;0,"Loss","Breakeven")))</f>
        <v/>
      </c>
    </row>
    <row r="333">
      <c r="A333" s="3" t="n"/>
      <c r="I333">
        <f>IF(AND(T333&lt;&gt;"",U333&lt;&gt;""),T333*U333,"")</f>
        <v/>
      </c>
      <c r="J333">
        <f>IF(OR(E333="",F333="",I333=""),"",ABS(E333-F333)*I333)</f>
        <v/>
      </c>
      <c r="K333">
        <f>IF(OR(E333="",H333="",I333=""),"",(H333-E333)*IF($C333="Short",-1,1)*I333-N333)</f>
        <v/>
      </c>
      <c r="L333" s="4">
        <f>IF(OR(J333="",K333=""),"",IFERROR(K333/ABS(J333),""))</f>
        <v/>
      </c>
      <c r="M333">
        <f>IF(K333="","",IF(K333&gt;0,"Win",IF(K333&lt;0,"Loss","Breakeven")))</f>
        <v/>
      </c>
    </row>
    <row r="334">
      <c r="A334" s="3" t="n"/>
      <c r="I334">
        <f>IF(AND(T334&lt;&gt;"",U334&lt;&gt;""),T334*U334,"")</f>
        <v/>
      </c>
      <c r="J334">
        <f>IF(OR(E334="",F334="",I334=""),"",ABS(E334-F334)*I334)</f>
        <v/>
      </c>
      <c r="K334">
        <f>IF(OR(E334="",H334="",I334=""),"",(H334-E334)*IF($C334="Short",-1,1)*I334-N334)</f>
        <v/>
      </c>
      <c r="L334" s="4">
        <f>IF(OR(J334="",K334=""),"",IFERROR(K334/ABS(J334),""))</f>
        <v/>
      </c>
      <c r="M334">
        <f>IF(K334="","",IF(K334&gt;0,"Win",IF(K334&lt;0,"Loss","Breakeven")))</f>
        <v/>
      </c>
    </row>
    <row r="335">
      <c r="A335" s="3" t="n"/>
      <c r="I335">
        <f>IF(AND(T335&lt;&gt;"",U335&lt;&gt;""),T335*U335,"")</f>
        <v/>
      </c>
      <c r="J335">
        <f>IF(OR(E335="",F335="",I335=""),"",ABS(E335-F335)*I335)</f>
        <v/>
      </c>
      <c r="K335">
        <f>IF(OR(E335="",H335="",I335=""),"",(H335-E335)*IF($C335="Short",-1,1)*I335-N335)</f>
        <v/>
      </c>
      <c r="L335" s="4">
        <f>IF(OR(J335="",K335=""),"",IFERROR(K335/ABS(J335),""))</f>
        <v/>
      </c>
      <c r="M335">
        <f>IF(K335="","",IF(K335&gt;0,"Win",IF(K335&lt;0,"Loss","Breakeven")))</f>
        <v/>
      </c>
    </row>
    <row r="336">
      <c r="A336" s="3" t="n"/>
      <c r="I336">
        <f>IF(AND(T336&lt;&gt;"",U336&lt;&gt;""),T336*U336,"")</f>
        <v/>
      </c>
      <c r="J336">
        <f>IF(OR(E336="",F336="",I336=""),"",ABS(E336-F336)*I336)</f>
        <v/>
      </c>
      <c r="K336">
        <f>IF(OR(E336="",H336="",I336=""),"",(H336-E336)*IF($C336="Short",-1,1)*I336-N336)</f>
        <v/>
      </c>
      <c r="L336" s="4">
        <f>IF(OR(J336="",K336=""),"",IFERROR(K336/ABS(J336),""))</f>
        <v/>
      </c>
      <c r="M336">
        <f>IF(K336="","",IF(K336&gt;0,"Win",IF(K336&lt;0,"Loss","Breakeven")))</f>
        <v/>
      </c>
    </row>
    <row r="337">
      <c r="A337" s="3" t="n"/>
      <c r="I337">
        <f>IF(AND(T337&lt;&gt;"",U337&lt;&gt;""),T337*U337,"")</f>
        <v/>
      </c>
      <c r="J337">
        <f>IF(OR(E337="",F337="",I337=""),"",ABS(E337-F337)*I337)</f>
        <v/>
      </c>
      <c r="K337">
        <f>IF(OR(E337="",H337="",I337=""),"",(H337-E337)*IF($C337="Short",-1,1)*I337-N337)</f>
        <v/>
      </c>
      <c r="L337" s="4">
        <f>IF(OR(J337="",K337=""),"",IFERROR(K337/ABS(J337),""))</f>
        <v/>
      </c>
      <c r="M337">
        <f>IF(K337="","",IF(K337&gt;0,"Win",IF(K337&lt;0,"Loss","Breakeven")))</f>
        <v/>
      </c>
    </row>
    <row r="338">
      <c r="A338" s="3" t="n"/>
      <c r="I338">
        <f>IF(AND(T338&lt;&gt;"",U338&lt;&gt;""),T338*U338,"")</f>
        <v/>
      </c>
      <c r="J338">
        <f>IF(OR(E338="",F338="",I338=""),"",ABS(E338-F338)*I338)</f>
        <v/>
      </c>
      <c r="K338">
        <f>IF(OR(E338="",H338="",I338=""),"",(H338-E338)*IF($C338="Short",-1,1)*I338-N338)</f>
        <v/>
      </c>
      <c r="L338" s="4">
        <f>IF(OR(J338="",K338=""),"",IFERROR(K338/ABS(J338),""))</f>
        <v/>
      </c>
      <c r="M338">
        <f>IF(K338="","",IF(K338&gt;0,"Win",IF(K338&lt;0,"Loss","Breakeven")))</f>
        <v/>
      </c>
    </row>
    <row r="339">
      <c r="A339" s="3" t="n"/>
      <c r="I339">
        <f>IF(AND(T339&lt;&gt;"",U339&lt;&gt;""),T339*U339,"")</f>
        <v/>
      </c>
      <c r="J339">
        <f>IF(OR(E339="",F339="",I339=""),"",ABS(E339-F339)*I339)</f>
        <v/>
      </c>
      <c r="K339">
        <f>IF(OR(E339="",H339="",I339=""),"",(H339-E339)*IF($C339="Short",-1,1)*I339-N339)</f>
        <v/>
      </c>
      <c r="L339" s="4">
        <f>IF(OR(J339="",K339=""),"",IFERROR(K339/ABS(J339),""))</f>
        <v/>
      </c>
      <c r="M339">
        <f>IF(K339="","",IF(K339&gt;0,"Win",IF(K339&lt;0,"Loss","Breakeven")))</f>
        <v/>
      </c>
    </row>
    <row r="340">
      <c r="A340" s="3" t="n"/>
      <c r="I340">
        <f>IF(AND(T340&lt;&gt;"",U340&lt;&gt;""),T340*U340,"")</f>
        <v/>
      </c>
      <c r="J340">
        <f>IF(OR(E340="",F340="",I340=""),"",ABS(E340-F340)*I340)</f>
        <v/>
      </c>
      <c r="K340">
        <f>IF(OR(E340="",H340="",I340=""),"",(H340-E340)*IF($C340="Short",-1,1)*I340-N340)</f>
        <v/>
      </c>
      <c r="L340" s="4">
        <f>IF(OR(J340="",K340=""),"",IFERROR(K340/ABS(J340),""))</f>
        <v/>
      </c>
      <c r="M340">
        <f>IF(K340="","",IF(K340&gt;0,"Win",IF(K340&lt;0,"Loss","Breakeven")))</f>
        <v/>
      </c>
    </row>
    <row r="341">
      <c r="A341" s="3" t="n"/>
      <c r="I341">
        <f>IF(AND(T341&lt;&gt;"",U341&lt;&gt;""),T341*U341,"")</f>
        <v/>
      </c>
      <c r="J341">
        <f>IF(OR(E341="",F341="",I341=""),"",ABS(E341-F341)*I341)</f>
        <v/>
      </c>
      <c r="K341">
        <f>IF(OR(E341="",H341="",I341=""),"",(H341-E341)*IF($C341="Short",-1,1)*I341-N341)</f>
        <v/>
      </c>
      <c r="L341" s="4">
        <f>IF(OR(J341="",K341=""),"",IFERROR(K341/ABS(J341),""))</f>
        <v/>
      </c>
      <c r="M341">
        <f>IF(K341="","",IF(K341&gt;0,"Win",IF(K341&lt;0,"Loss","Breakeven")))</f>
        <v/>
      </c>
    </row>
    <row r="342">
      <c r="A342" s="3" t="n"/>
      <c r="I342">
        <f>IF(AND(T342&lt;&gt;"",U342&lt;&gt;""),T342*U342,"")</f>
        <v/>
      </c>
      <c r="J342">
        <f>IF(OR(E342="",F342="",I342=""),"",ABS(E342-F342)*I342)</f>
        <v/>
      </c>
      <c r="K342">
        <f>IF(OR(E342="",H342="",I342=""),"",(H342-E342)*IF($C342="Short",-1,1)*I342-N342)</f>
        <v/>
      </c>
      <c r="L342" s="4">
        <f>IF(OR(J342="",K342=""),"",IFERROR(K342/ABS(J342),""))</f>
        <v/>
      </c>
      <c r="M342">
        <f>IF(K342="","",IF(K342&gt;0,"Win",IF(K342&lt;0,"Loss","Breakeven")))</f>
        <v/>
      </c>
    </row>
    <row r="343">
      <c r="A343" s="3" t="n"/>
      <c r="I343">
        <f>IF(AND(T343&lt;&gt;"",U343&lt;&gt;""),T343*U343,"")</f>
        <v/>
      </c>
      <c r="J343">
        <f>IF(OR(E343="",F343="",I343=""),"",ABS(E343-F343)*I343)</f>
        <v/>
      </c>
      <c r="K343">
        <f>IF(OR(E343="",H343="",I343=""),"",(H343-E343)*IF($C343="Short",-1,1)*I343-N343)</f>
        <v/>
      </c>
      <c r="L343" s="4">
        <f>IF(OR(J343="",K343=""),"",IFERROR(K343/ABS(J343),""))</f>
        <v/>
      </c>
      <c r="M343">
        <f>IF(K343="","",IF(K343&gt;0,"Win",IF(K343&lt;0,"Loss","Breakeven")))</f>
        <v/>
      </c>
    </row>
    <row r="344">
      <c r="A344" s="3" t="n"/>
      <c r="I344">
        <f>IF(AND(T344&lt;&gt;"",U344&lt;&gt;""),T344*U344,"")</f>
        <v/>
      </c>
      <c r="J344">
        <f>IF(OR(E344="",F344="",I344=""),"",ABS(E344-F344)*I344)</f>
        <v/>
      </c>
      <c r="K344">
        <f>IF(OR(E344="",H344="",I344=""),"",(H344-E344)*IF($C344="Short",-1,1)*I344-N344)</f>
        <v/>
      </c>
      <c r="L344" s="4">
        <f>IF(OR(J344="",K344=""),"",IFERROR(K344/ABS(J344),""))</f>
        <v/>
      </c>
      <c r="M344">
        <f>IF(K344="","",IF(K344&gt;0,"Win",IF(K344&lt;0,"Loss","Breakeven")))</f>
        <v/>
      </c>
    </row>
    <row r="345">
      <c r="A345" s="3" t="n"/>
      <c r="I345">
        <f>IF(AND(T345&lt;&gt;"",U345&lt;&gt;""),T345*U345,"")</f>
        <v/>
      </c>
      <c r="J345">
        <f>IF(OR(E345="",F345="",I345=""),"",ABS(E345-F345)*I345)</f>
        <v/>
      </c>
      <c r="K345">
        <f>IF(OR(E345="",H345="",I345=""),"",(H345-E345)*IF($C345="Short",-1,1)*I345-N345)</f>
        <v/>
      </c>
      <c r="L345" s="4">
        <f>IF(OR(J345="",K345=""),"",IFERROR(K345/ABS(J345),""))</f>
        <v/>
      </c>
      <c r="M345">
        <f>IF(K345="","",IF(K345&gt;0,"Win",IF(K345&lt;0,"Loss","Breakeven")))</f>
        <v/>
      </c>
    </row>
    <row r="346">
      <c r="A346" s="3" t="n"/>
      <c r="I346">
        <f>IF(AND(T346&lt;&gt;"",U346&lt;&gt;""),T346*U346,"")</f>
        <v/>
      </c>
      <c r="J346">
        <f>IF(OR(E346="",F346="",I346=""),"",ABS(E346-F346)*I346)</f>
        <v/>
      </c>
      <c r="K346">
        <f>IF(OR(E346="",H346="",I346=""),"",(H346-E346)*IF($C346="Short",-1,1)*I346-N346)</f>
        <v/>
      </c>
      <c r="L346" s="4">
        <f>IF(OR(J346="",K346=""),"",IFERROR(K346/ABS(J346),""))</f>
        <v/>
      </c>
      <c r="M346">
        <f>IF(K346="","",IF(K346&gt;0,"Win",IF(K346&lt;0,"Loss","Breakeven")))</f>
        <v/>
      </c>
    </row>
    <row r="347">
      <c r="A347" s="3" t="n"/>
      <c r="I347">
        <f>IF(AND(T347&lt;&gt;"",U347&lt;&gt;""),T347*U347,"")</f>
        <v/>
      </c>
      <c r="J347">
        <f>IF(OR(E347="",F347="",I347=""),"",ABS(E347-F347)*I347)</f>
        <v/>
      </c>
      <c r="K347">
        <f>IF(OR(E347="",H347="",I347=""),"",(H347-E347)*IF($C347="Short",-1,1)*I347-N347)</f>
        <v/>
      </c>
      <c r="L347" s="4">
        <f>IF(OR(J347="",K347=""),"",IFERROR(K347/ABS(J347),""))</f>
        <v/>
      </c>
      <c r="M347">
        <f>IF(K347="","",IF(K347&gt;0,"Win",IF(K347&lt;0,"Loss","Breakeven")))</f>
        <v/>
      </c>
    </row>
    <row r="348">
      <c r="A348" s="3" t="n"/>
      <c r="I348">
        <f>IF(AND(T348&lt;&gt;"",U348&lt;&gt;""),T348*U348,"")</f>
        <v/>
      </c>
      <c r="J348">
        <f>IF(OR(E348="",F348="",I348=""),"",ABS(E348-F348)*I348)</f>
        <v/>
      </c>
      <c r="K348">
        <f>IF(OR(E348="",H348="",I348=""),"",(H348-E348)*IF($C348="Short",-1,1)*I348-N348)</f>
        <v/>
      </c>
      <c r="L348" s="4">
        <f>IF(OR(J348="",K348=""),"",IFERROR(K348/ABS(J348),""))</f>
        <v/>
      </c>
      <c r="M348">
        <f>IF(K348="","",IF(K348&gt;0,"Win",IF(K348&lt;0,"Loss","Breakeven")))</f>
        <v/>
      </c>
    </row>
    <row r="349">
      <c r="A349" s="3" t="n"/>
      <c r="I349">
        <f>IF(AND(T349&lt;&gt;"",U349&lt;&gt;""),T349*U349,"")</f>
        <v/>
      </c>
      <c r="J349">
        <f>IF(OR(E349="",F349="",I349=""),"",ABS(E349-F349)*I349)</f>
        <v/>
      </c>
      <c r="K349">
        <f>IF(OR(E349="",H349="",I349=""),"",(H349-E349)*IF($C349="Short",-1,1)*I349-N349)</f>
        <v/>
      </c>
      <c r="L349" s="4">
        <f>IF(OR(J349="",K349=""),"",IFERROR(K349/ABS(J349),""))</f>
        <v/>
      </c>
      <c r="M349">
        <f>IF(K349="","",IF(K349&gt;0,"Win",IF(K349&lt;0,"Loss","Breakeven")))</f>
        <v/>
      </c>
    </row>
    <row r="350">
      <c r="A350" s="3" t="n"/>
      <c r="I350">
        <f>IF(AND(T350&lt;&gt;"",U350&lt;&gt;""),T350*U350,"")</f>
        <v/>
      </c>
      <c r="J350">
        <f>IF(OR(E350="",F350="",I350=""),"",ABS(E350-F350)*I350)</f>
        <v/>
      </c>
      <c r="K350">
        <f>IF(OR(E350="",H350="",I350=""),"",(H350-E350)*IF($C350="Short",-1,1)*I350-N350)</f>
        <v/>
      </c>
      <c r="L350" s="4">
        <f>IF(OR(J350="",K350=""),"",IFERROR(K350/ABS(J350),""))</f>
        <v/>
      </c>
      <c r="M350">
        <f>IF(K350="","",IF(K350&gt;0,"Win",IF(K350&lt;0,"Loss","Breakeven")))</f>
        <v/>
      </c>
    </row>
    <row r="351">
      <c r="A351" s="3" t="n"/>
      <c r="I351">
        <f>IF(AND(T351&lt;&gt;"",U351&lt;&gt;""),T351*U351,"")</f>
        <v/>
      </c>
      <c r="J351">
        <f>IF(OR(E351="",F351="",I351=""),"",ABS(E351-F351)*I351)</f>
        <v/>
      </c>
      <c r="K351">
        <f>IF(OR(E351="",H351="",I351=""),"",(H351-E351)*IF($C351="Short",-1,1)*I351-N351)</f>
        <v/>
      </c>
      <c r="L351" s="4">
        <f>IF(OR(J351="",K351=""),"",IFERROR(K351/ABS(J351),""))</f>
        <v/>
      </c>
      <c r="M351">
        <f>IF(K351="","",IF(K351&gt;0,"Win",IF(K351&lt;0,"Loss","Breakeven")))</f>
        <v/>
      </c>
    </row>
    <row r="352">
      <c r="A352" s="3" t="n"/>
      <c r="I352">
        <f>IF(AND(T352&lt;&gt;"",U352&lt;&gt;""),T352*U352,"")</f>
        <v/>
      </c>
      <c r="J352">
        <f>IF(OR(E352="",F352="",I352=""),"",ABS(E352-F352)*I352)</f>
        <v/>
      </c>
      <c r="K352">
        <f>IF(OR(E352="",H352="",I352=""),"",(H352-E352)*IF($C352="Short",-1,1)*I352-N352)</f>
        <v/>
      </c>
      <c r="L352" s="4">
        <f>IF(OR(J352="",K352=""),"",IFERROR(K352/ABS(J352),""))</f>
        <v/>
      </c>
      <c r="M352">
        <f>IF(K352="","",IF(K352&gt;0,"Win",IF(K352&lt;0,"Loss","Breakeven")))</f>
        <v/>
      </c>
    </row>
    <row r="353">
      <c r="A353" s="3" t="n"/>
      <c r="I353">
        <f>IF(AND(T353&lt;&gt;"",U353&lt;&gt;""),T353*U353,"")</f>
        <v/>
      </c>
      <c r="J353">
        <f>IF(OR(E353="",F353="",I353=""),"",ABS(E353-F353)*I353)</f>
        <v/>
      </c>
      <c r="K353">
        <f>IF(OR(E353="",H353="",I353=""),"",(H353-E353)*IF($C353="Short",-1,1)*I353-N353)</f>
        <v/>
      </c>
      <c r="L353" s="4">
        <f>IF(OR(J353="",K353=""),"",IFERROR(K353/ABS(J353),""))</f>
        <v/>
      </c>
      <c r="M353">
        <f>IF(K353="","",IF(K353&gt;0,"Win",IF(K353&lt;0,"Loss","Breakeven")))</f>
        <v/>
      </c>
    </row>
    <row r="354">
      <c r="A354" s="3" t="n"/>
      <c r="I354">
        <f>IF(AND(T354&lt;&gt;"",U354&lt;&gt;""),T354*U354,"")</f>
        <v/>
      </c>
      <c r="J354">
        <f>IF(OR(E354="",F354="",I354=""),"",ABS(E354-F354)*I354)</f>
        <v/>
      </c>
      <c r="K354">
        <f>IF(OR(E354="",H354="",I354=""),"",(H354-E354)*IF($C354="Short",-1,1)*I354-N354)</f>
        <v/>
      </c>
      <c r="L354" s="4">
        <f>IF(OR(J354="",K354=""),"",IFERROR(K354/ABS(J354),""))</f>
        <v/>
      </c>
      <c r="M354">
        <f>IF(K354="","",IF(K354&gt;0,"Win",IF(K354&lt;0,"Loss","Breakeven")))</f>
        <v/>
      </c>
    </row>
    <row r="355">
      <c r="A355" s="3" t="n"/>
      <c r="I355">
        <f>IF(AND(T355&lt;&gt;"",U355&lt;&gt;""),T355*U355,"")</f>
        <v/>
      </c>
      <c r="J355">
        <f>IF(OR(E355="",F355="",I355=""),"",ABS(E355-F355)*I355)</f>
        <v/>
      </c>
      <c r="K355">
        <f>IF(OR(E355="",H355="",I355=""),"",(H355-E355)*IF($C355="Short",-1,1)*I355-N355)</f>
        <v/>
      </c>
      <c r="L355" s="4">
        <f>IF(OR(J355="",K355=""),"",IFERROR(K355/ABS(J355),""))</f>
        <v/>
      </c>
      <c r="M355">
        <f>IF(K355="","",IF(K355&gt;0,"Win",IF(K355&lt;0,"Loss","Breakeven")))</f>
        <v/>
      </c>
    </row>
    <row r="356">
      <c r="A356" s="3" t="n"/>
      <c r="I356">
        <f>IF(AND(T356&lt;&gt;"",U356&lt;&gt;""),T356*U356,"")</f>
        <v/>
      </c>
      <c r="J356">
        <f>IF(OR(E356="",F356="",I356=""),"",ABS(E356-F356)*I356)</f>
        <v/>
      </c>
      <c r="K356">
        <f>IF(OR(E356="",H356="",I356=""),"",(H356-E356)*IF($C356="Short",-1,1)*I356-N356)</f>
        <v/>
      </c>
      <c r="L356" s="4">
        <f>IF(OR(J356="",K356=""),"",IFERROR(K356/ABS(J356),""))</f>
        <v/>
      </c>
      <c r="M356">
        <f>IF(K356="","",IF(K356&gt;0,"Win",IF(K356&lt;0,"Loss","Breakeven")))</f>
        <v/>
      </c>
    </row>
    <row r="357">
      <c r="A357" s="3" t="n"/>
      <c r="I357">
        <f>IF(AND(T357&lt;&gt;"",U357&lt;&gt;""),T357*U357,"")</f>
        <v/>
      </c>
      <c r="J357">
        <f>IF(OR(E357="",F357="",I357=""),"",ABS(E357-F357)*I357)</f>
        <v/>
      </c>
      <c r="K357">
        <f>IF(OR(E357="",H357="",I357=""),"",(H357-E357)*IF($C357="Short",-1,1)*I357-N357)</f>
        <v/>
      </c>
      <c r="L357" s="4">
        <f>IF(OR(J357="",K357=""),"",IFERROR(K357/ABS(J357),""))</f>
        <v/>
      </c>
      <c r="M357">
        <f>IF(K357="","",IF(K357&gt;0,"Win",IF(K357&lt;0,"Loss","Breakeven")))</f>
        <v/>
      </c>
    </row>
    <row r="358">
      <c r="A358" s="3" t="n"/>
      <c r="I358">
        <f>IF(AND(T358&lt;&gt;"",U358&lt;&gt;""),T358*U358,"")</f>
        <v/>
      </c>
      <c r="J358">
        <f>IF(OR(E358="",F358="",I358=""),"",ABS(E358-F358)*I358)</f>
        <v/>
      </c>
      <c r="K358">
        <f>IF(OR(E358="",H358="",I358=""),"",(H358-E358)*IF($C358="Short",-1,1)*I358-N358)</f>
        <v/>
      </c>
      <c r="L358" s="4">
        <f>IF(OR(J358="",K358=""),"",IFERROR(K358/ABS(J358),""))</f>
        <v/>
      </c>
      <c r="M358">
        <f>IF(K358="","",IF(K358&gt;0,"Win",IF(K358&lt;0,"Loss","Breakeven")))</f>
        <v/>
      </c>
    </row>
    <row r="359">
      <c r="A359" s="3" t="n"/>
      <c r="I359">
        <f>IF(AND(T359&lt;&gt;"",U359&lt;&gt;""),T359*U359,"")</f>
        <v/>
      </c>
      <c r="J359">
        <f>IF(OR(E359="",F359="",I359=""),"",ABS(E359-F359)*I359)</f>
        <v/>
      </c>
      <c r="K359">
        <f>IF(OR(E359="",H359="",I359=""),"",(H359-E359)*IF($C359="Short",-1,1)*I359-N359)</f>
        <v/>
      </c>
      <c r="L359" s="4">
        <f>IF(OR(J359="",K359=""),"",IFERROR(K359/ABS(J359),""))</f>
        <v/>
      </c>
      <c r="M359">
        <f>IF(K359="","",IF(K359&gt;0,"Win",IF(K359&lt;0,"Loss","Breakeven")))</f>
        <v/>
      </c>
    </row>
    <row r="360">
      <c r="A360" s="3" t="n"/>
      <c r="I360">
        <f>IF(AND(T360&lt;&gt;"",U360&lt;&gt;""),T360*U360,"")</f>
        <v/>
      </c>
      <c r="J360">
        <f>IF(OR(E360="",F360="",I360=""),"",ABS(E360-F360)*I360)</f>
        <v/>
      </c>
      <c r="K360">
        <f>IF(OR(E360="",H360="",I360=""),"",(H360-E360)*IF($C360="Short",-1,1)*I360-N360)</f>
        <v/>
      </c>
      <c r="L360" s="4">
        <f>IF(OR(J360="",K360=""),"",IFERROR(K360/ABS(J360),""))</f>
        <v/>
      </c>
      <c r="M360">
        <f>IF(K360="","",IF(K360&gt;0,"Win",IF(K360&lt;0,"Loss","Breakeven")))</f>
        <v/>
      </c>
    </row>
    <row r="361">
      <c r="A361" s="3" t="n"/>
      <c r="I361">
        <f>IF(AND(T361&lt;&gt;"",U361&lt;&gt;""),T361*U361,"")</f>
        <v/>
      </c>
      <c r="J361">
        <f>IF(OR(E361="",F361="",I361=""),"",ABS(E361-F361)*I361)</f>
        <v/>
      </c>
      <c r="K361">
        <f>IF(OR(E361="",H361="",I361=""),"",(H361-E361)*IF($C361="Short",-1,1)*I361-N361)</f>
        <v/>
      </c>
      <c r="L361" s="4">
        <f>IF(OR(J361="",K361=""),"",IFERROR(K361/ABS(J361),""))</f>
        <v/>
      </c>
      <c r="M361">
        <f>IF(K361="","",IF(K361&gt;0,"Win",IF(K361&lt;0,"Loss","Breakeven")))</f>
        <v/>
      </c>
    </row>
    <row r="362">
      <c r="A362" s="3" t="n"/>
      <c r="I362">
        <f>IF(AND(T362&lt;&gt;"",U362&lt;&gt;""),T362*U362,"")</f>
        <v/>
      </c>
      <c r="J362">
        <f>IF(OR(E362="",F362="",I362=""),"",ABS(E362-F362)*I362)</f>
        <v/>
      </c>
      <c r="K362">
        <f>IF(OR(E362="",H362="",I362=""),"",(H362-E362)*IF($C362="Short",-1,1)*I362-N362)</f>
        <v/>
      </c>
      <c r="L362" s="4">
        <f>IF(OR(J362="",K362=""),"",IFERROR(K362/ABS(J362),""))</f>
        <v/>
      </c>
      <c r="M362">
        <f>IF(K362="","",IF(K362&gt;0,"Win",IF(K362&lt;0,"Loss","Breakeven")))</f>
        <v/>
      </c>
    </row>
    <row r="363">
      <c r="A363" s="3" t="n"/>
      <c r="I363">
        <f>IF(AND(T363&lt;&gt;"",U363&lt;&gt;""),T363*U363,"")</f>
        <v/>
      </c>
      <c r="J363">
        <f>IF(OR(E363="",F363="",I363=""),"",ABS(E363-F363)*I363)</f>
        <v/>
      </c>
      <c r="K363">
        <f>IF(OR(E363="",H363="",I363=""),"",(H363-E363)*IF($C363="Short",-1,1)*I363-N363)</f>
        <v/>
      </c>
      <c r="L363" s="4">
        <f>IF(OR(J363="",K363=""),"",IFERROR(K363/ABS(J363),""))</f>
        <v/>
      </c>
      <c r="M363">
        <f>IF(K363="","",IF(K363&gt;0,"Win",IF(K363&lt;0,"Loss","Breakeven")))</f>
        <v/>
      </c>
    </row>
    <row r="364">
      <c r="A364" s="3" t="n"/>
      <c r="I364">
        <f>IF(AND(T364&lt;&gt;"",U364&lt;&gt;""),T364*U364,"")</f>
        <v/>
      </c>
      <c r="J364">
        <f>IF(OR(E364="",F364="",I364=""),"",ABS(E364-F364)*I364)</f>
        <v/>
      </c>
      <c r="K364">
        <f>IF(OR(E364="",H364="",I364=""),"",(H364-E364)*IF($C364="Short",-1,1)*I364-N364)</f>
        <v/>
      </c>
      <c r="L364" s="4">
        <f>IF(OR(J364="",K364=""),"",IFERROR(K364/ABS(J364),""))</f>
        <v/>
      </c>
      <c r="M364">
        <f>IF(K364="","",IF(K364&gt;0,"Win",IF(K364&lt;0,"Loss","Breakeven")))</f>
        <v/>
      </c>
    </row>
    <row r="365">
      <c r="A365" s="3" t="n"/>
      <c r="I365">
        <f>IF(AND(T365&lt;&gt;"",U365&lt;&gt;""),T365*U365,"")</f>
        <v/>
      </c>
      <c r="J365">
        <f>IF(OR(E365="",F365="",I365=""),"",ABS(E365-F365)*I365)</f>
        <v/>
      </c>
      <c r="K365">
        <f>IF(OR(E365="",H365="",I365=""),"",(H365-E365)*IF($C365="Short",-1,1)*I365-N365)</f>
        <v/>
      </c>
      <c r="L365" s="4">
        <f>IF(OR(J365="",K365=""),"",IFERROR(K365/ABS(J365),""))</f>
        <v/>
      </c>
      <c r="M365">
        <f>IF(K365="","",IF(K365&gt;0,"Win",IF(K365&lt;0,"Loss","Breakeven")))</f>
        <v/>
      </c>
    </row>
    <row r="366">
      <c r="A366" s="3" t="n"/>
      <c r="I366">
        <f>IF(AND(T366&lt;&gt;"",U366&lt;&gt;""),T366*U366,"")</f>
        <v/>
      </c>
      <c r="J366">
        <f>IF(OR(E366="",F366="",I366=""),"",ABS(E366-F366)*I366)</f>
        <v/>
      </c>
      <c r="K366">
        <f>IF(OR(E366="",H366="",I366=""),"",(H366-E366)*IF($C366="Short",-1,1)*I366-N366)</f>
        <v/>
      </c>
      <c r="L366" s="4">
        <f>IF(OR(J366="",K366=""),"",IFERROR(K366/ABS(J366),""))</f>
        <v/>
      </c>
      <c r="M366">
        <f>IF(K366="","",IF(K366&gt;0,"Win",IF(K366&lt;0,"Loss","Breakeven")))</f>
        <v/>
      </c>
    </row>
    <row r="367">
      <c r="A367" s="3" t="n"/>
      <c r="I367">
        <f>IF(AND(T367&lt;&gt;"",U367&lt;&gt;""),T367*U367,"")</f>
        <v/>
      </c>
      <c r="J367">
        <f>IF(OR(E367="",F367="",I367=""),"",ABS(E367-F367)*I367)</f>
        <v/>
      </c>
      <c r="K367">
        <f>IF(OR(E367="",H367="",I367=""),"",(H367-E367)*IF($C367="Short",-1,1)*I367-N367)</f>
        <v/>
      </c>
      <c r="L367" s="4">
        <f>IF(OR(J367="",K367=""),"",IFERROR(K367/ABS(J367),""))</f>
        <v/>
      </c>
      <c r="M367">
        <f>IF(K367="","",IF(K367&gt;0,"Win",IF(K367&lt;0,"Loss","Breakeven")))</f>
        <v/>
      </c>
    </row>
    <row r="368">
      <c r="A368" s="3" t="n"/>
      <c r="I368">
        <f>IF(AND(T368&lt;&gt;"",U368&lt;&gt;""),T368*U368,"")</f>
        <v/>
      </c>
      <c r="J368">
        <f>IF(OR(E368="",F368="",I368=""),"",ABS(E368-F368)*I368)</f>
        <v/>
      </c>
      <c r="K368">
        <f>IF(OR(E368="",H368="",I368=""),"",(H368-E368)*IF($C368="Short",-1,1)*I368-N368)</f>
        <v/>
      </c>
      <c r="L368" s="4">
        <f>IF(OR(J368="",K368=""),"",IFERROR(K368/ABS(J368),""))</f>
        <v/>
      </c>
      <c r="M368">
        <f>IF(K368="","",IF(K368&gt;0,"Win",IF(K368&lt;0,"Loss","Breakeven")))</f>
        <v/>
      </c>
    </row>
    <row r="369">
      <c r="A369" s="3" t="n"/>
      <c r="I369">
        <f>IF(AND(T369&lt;&gt;"",U369&lt;&gt;""),T369*U369,"")</f>
        <v/>
      </c>
      <c r="J369">
        <f>IF(OR(E369="",F369="",I369=""),"",ABS(E369-F369)*I369)</f>
        <v/>
      </c>
      <c r="K369">
        <f>IF(OR(E369="",H369="",I369=""),"",(H369-E369)*IF($C369="Short",-1,1)*I369-N369)</f>
        <v/>
      </c>
      <c r="L369" s="4">
        <f>IF(OR(J369="",K369=""),"",IFERROR(K369/ABS(J369),""))</f>
        <v/>
      </c>
      <c r="M369">
        <f>IF(K369="","",IF(K369&gt;0,"Win",IF(K369&lt;0,"Loss","Breakeven")))</f>
        <v/>
      </c>
    </row>
    <row r="370">
      <c r="A370" s="3" t="n"/>
      <c r="I370">
        <f>IF(AND(T370&lt;&gt;"",U370&lt;&gt;""),T370*U370,"")</f>
        <v/>
      </c>
      <c r="J370">
        <f>IF(OR(E370="",F370="",I370=""),"",ABS(E370-F370)*I370)</f>
        <v/>
      </c>
      <c r="K370">
        <f>IF(OR(E370="",H370="",I370=""),"",(H370-E370)*IF($C370="Short",-1,1)*I370-N370)</f>
        <v/>
      </c>
      <c r="L370" s="4">
        <f>IF(OR(J370="",K370=""),"",IFERROR(K370/ABS(J370),""))</f>
        <v/>
      </c>
      <c r="M370">
        <f>IF(K370="","",IF(K370&gt;0,"Win",IF(K370&lt;0,"Loss","Breakeven")))</f>
        <v/>
      </c>
    </row>
    <row r="371">
      <c r="A371" s="3" t="n"/>
      <c r="I371">
        <f>IF(AND(T371&lt;&gt;"",U371&lt;&gt;""),T371*U371,"")</f>
        <v/>
      </c>
      <c r="J371">
        <f>IF(OR(E371="",F371="",I371=""),"",ABS(E371-F371)*I371)</f>
        <v/>
      </c>
      <c r="K371">
        <f>IF(OR(E371="",H371="",I371=""),"",(H371-E371)*IF($C371="Short",-1,1)*I371-N371)</f>
        <v/>
      </c>
      <c r="L371" s="4">
        <f>IF(OR(J371="",K371=""),"",IFERROR(K371/ABS(J371),""))</f>
        <v/>
      </c>
      <c r="M371">
        <f>IF(K371="","",IF(K371&gt;0,"Win",IF(K371&lt;0,"Loss","Breakeven")))</f>
        <v/>
      </c>
    </row>
    <row r="372">
      <c r="A372" s="3" t="n"/>
      <c r="I372">
        <f>IF(AND(T372&lt;&gt;"",U372&lt;&gt;""),T372*U372,"")</f>
        <v/>
      </c>
      <c r="J372">
        <f>IF(OR(E372="",F372="",I372=""),"",ABS(E372-F372)*I372)</f>
        <v/>
      </c>
      <c r="K372">
        <f>IF(OR(E372="",H372="",I372=""),"",(H372-E372)*IF($C372="Short",-1,1)*I372-N372)</f>
        <v/>
      </c>
      <c r="L372" s="4">
        <f>IF(OR(J372="",K372=""),"",IFERROR(K372/ABS(J372),""))</f>
        <v/>
      </c>
      <c r="M372">
        <f>IF(K372="","",IF(K372&gt;0,"Win",IF(K372&lt;0,"Loss","Breakeven")))</f>
        <v/>
      </c>
    </row>
    <row r="373">
      <c r="A373" s="3" t="n"/>
      <c r="I373">
        <f>IF(AND(T373&lt;&gt;"",U373&lt;&gt;""),T373*U373,"")</f>
        <v/>
      </c>
      <c r="J373">
        <f>IF(OR(E373="",F373="",I373=""),"",ABS(E373-F373)*I373)</f>
        <v/>
      </c>
      <c r="K373">
        <f>IF(OR(E373="",H373="",I373=""),"",(H373-E373)*IF($C373="Short",-1,1)*I373-N373)</f>
        <v/>
      </c>
      <c r="L373" s="4">
        <f>IF(OR(J373="",K373=""),"",IFERROR(K373/ABS(J373),""))</f>
        <v/>
      </c>
      <c r="M373">
        <f>IF(K373="","",IF(K373&gt;0,"Win",IF(K373&lt;0,"Loss","Breakeven")))</f>
        <v/>
      </c>
    </row>
    <row r="374">
      <c r="A374" s="3" t="n"/>
      <c r="I374">
        <f>IF(AND(T374&lt;&gt;"",U374&lt;&gt;""),T374*U374,"")</f>
        <v/>
      </c>
      <c r="J374">
        <f>IF(OR(E374="",F374="",I374=""),"",ABS(E374-F374)*I374)</f>
        <v/>
      </c>
      <c r="K374">
        <f>IF(OR(E374="",H374="",I374=""),"",(H374-E374)*IF($C374="Short",-1,1)*I374-N374)</f>
        <v/>
      </c>
      <c r="L374" s="4">
        <f>IF(OR(J374="",K374=""),"",IFERROR(K374/ABS(J374),""))</f>
        <v/>
      </c>
      <c r="M374">
        <f>IF(K374="","",IF(K374&gt;0,"Win",IF(K374&lt;0,"Loss","Breakeven")))</f>
        <v/>
      </c>
    </row>
    <row r="375">
      <c r="A375" s="3" t="n"/>
      <c r="I375">
        <f>IF(AND(T375&lt;&gt;"",U375&lt;&gt;""),T375*U375,"")</f>
        <v/>
      </c>
      <c r="J375">
        <f>IF(OR(E375="",F375="",I375=""),"",ABS(E375-F375)*I375)</f>
        <v/>
      </c>
      <c r="K375">
        <f>IF(OR(E375="",H375="",I375=""),"",(H375-E375)*IF($C375="Short",-1,1)*I375-N375)</f>
        <v/>
      </c>
      <c r="L375" s="4">
        <f>IF(OR(J375="",K375=""),"",IFERROR(K375/ABS(J375),""))</f>
        <v/>
      </c>
      <c r="M375">
        <f>IF(K375="","",IF(K375&gt;0,"Win",IF(K375&lt;0,"Loss","Breakeven")))</f>
        <v/>
      </c>
    </row>
    <row r="376">
      <c r="A376" s="3" t="n"/>
      <c r="I376">
        <f>IF(AND(T376&lt;&gt;"",U376&lt;&gt;""),T376*U376,"")</f>
        <v/>
      </c>
      <c r="J376">
        <f>IF(OR(E376="",F376="",I376=""),"",ABS(E376-F376)*I376)</f>
        <v/>
      </c>
      <c r="K376">
        <f>IF(OR(E376="",H376="",I376=""),"",(H376-E376)*IF($C376="Short",-1,1)*I376-N376)</f>
        <v/>
      </c>
      <c r="L376" s="4">
        <f>IF(OR(J376="",K376=""),"",IFERROR(K376/ABS(J376),""))</f>
        <v/>
      </c>
      <c r="M376">
        <f>IF(K376="","",IF(K376&gt;0,"Win",IF(K376&lt;0,"Loss","Breakeven")))</f>
        <v/>
      </c>
    </row>
    <row r="377">
      <c r="A377" s="3" t="n"/>
      <c r="I377">
        <f>IF(AND(T377&lt;&gt;"",U377&lt;&gt;""),T377*U377,"")</f>
        <v/>
      </c>
      <c r="J377">
        <f>IF(OR(E377="",F377="",I377=""),"",ABS(E377-F377)*I377)</f>
        <v/>
      </c>
      <c r="K377">
        <f>IF(OR(E377="",H377="",I377=""),"",(H377-E377)*IF($C377="Short",-1,1)*I377-N377)</f>
        <v/>
      </c>
      <c r="L377" s="4">
        <f>IF(OR(J377="",K377=""),"",IFERROR(K377/ABS(J377),""))</f>
        <v/>
      </c>
      <c r="M377">
        <f>IF(K377="","",IF(K377&gt;0,"Win",IF(K377&lt;0,"Loss","Breakeven")))</f>
        <v/>
      </c>
    </row>
    <row r="378">
      <c r="A378" s="3" t="n"/>
      <c r="I378">
        <f>IF(AND(T378&lt;&gt;"",U378&lt;&gt;""),T378*U378,"")</f>
        <v/>
      </c>
      <c r="J378">
        <f>IF(OR(E378="",F378="",I378=""),"",ABS(E378-F378)*I378)</f>
        <v/>
      </c>
      <c r="K378">
        <f>IF(OR(E378="",H378="",I378=""),"",(H378-E378)*IF($C378="Short",-1,1)*I378-N378)</f>
        <v/>
      </c>
      <c r="L378" s="4">
        <f>IF(OR(J378="",K378=""),"",IFERROR(K378/ABS(J378),""))</f>
        <v/>
      </c>
      <c r="M378">
        <f>IF(K378="","",IF(K378&gt;0,"Win",IF(K378&lt;0,"Loss","Breakeven")))</f>
        <v/>
      </c>
    </row>
    <row r="379">
      <c r="A379" s="3" t="n"/>
      <c r="I379">
        <f>IF(AND(T379&lt;&gt;"",U379&lt;&gt;""),T379*U379,"")</f>
        <v/>
      </c>
      <c r="J379">
        <f>IF(OR(E379="",F379="",I379=""),"",ABS(E379-F379)*I379)</f>
        <v/>
      </c>
      <c r="K379">
        <f>IF(OR(E379="",H379="",I379=""),"",(H379-E379)*IF($C379="Short",-1,1)*I379-N379)</f>
        <v/>
      </c>
      <c r="L379" s="4">
        <f>IF(OR(J379="",K379=""),"",IFERROR(K379/ABS(J379),""))</f>
        <v/>
      </c>
      <c r="M379">
        <f>IF(K379="","",IF(K379&gt;0,"Win",IF(K379&lt;0,"Loss","Breakeven")))</f>
        <v/>
      </c>
    </row>
    <row r="380">
      <c r="A380" s="3" t="n"/>
      <c r="I380">
        <f>IF(AND(T380&lt;&gt;"",U380&lt;&gt;""),T380*U380,"")</f>
        <v/>
      </c>
      <c r="J380">
        <f>IF(OR(E380="",F380="",I380=""),"",ABS(E380-F380)*I380)</f>
        <v/>
      </c>
      <c r="K380">
        <f>IF(OR(E380="",H380="",I380=""),"",(H380-E380)*IF($C380="Short",-1,1)*I380-N380)</f>
        <v/>
      </c>
      <c r="L380" s="4">
        <f>IF(OR(J380="",K380=""),"",IFERROR(K380/ABS(J380),""))</f>
        <v/>
      </c>
      <c r="M380">
        <f>IF(K380="","",IF(K380&gt;0,"Win",IF(K380&lt;0,"Loss","Breakeven")))</f>
        <v/>
      </c>
    </row>
    <row r="381">
      <c r="A381" s="3" t="n"/>
      <c r="I381">
        <f>IF(AND(T381&lt;&gt;"",U381&lt;&gt;""),T381*U381,"")</f>
        <v/>
      </c>
      <c r="J381">
        <f>IF(OR(E381="",F381="",I381=""),"",ABS(E381-F381)*I381)</f>
        <v/>
      </c>
      <c r="K381">
        <f>IF(OR(E381="",H381="",I381=""),"",(H381-E381)*IF($C381="Short",-1,1)*I381-N381)</f>
        <v/>
      </c>
      <c r="L381" s="4">
        <f>IF(OR(J381="",K381=""),"",IFERROR(K381/ABS(J381),""))</f>
        <v/>
      </c>
      <c r="M381">
        <f>IF(K381="","",IF(K381&gt;0,"Win",IF(K381&lt;0,"Loss","Breakeven")))</f>
        <v/>
      </c>
    </row>
    <row r="382">
      <c r="A382" s="3" t="n"/>
      <c r="I382">
        <f>IF(AND(T382&lt;&gt;"",U382&lt;&gt;""),T382*U382,"")</f>
        <v/>
      </c>
      <c r="J382">
        <f>IF(OR(E382="",F382="",I382=""),"",ABS(E382-F382)*I382)</f>
        <v/>
      </c>
      <c r="K382">
        <f>IF(OR(E382="",H382="",I382=""),"",(H382-E382)*IF($C382="Short",-1,1)*I382-N382)</f>
        <v/>
      </c>
      <c r="L382" s="4">
        <f>IF(OR(J382="",K382=""),"",IFERROR(K382/ABS(J382),""))</f>
        <v/>
      </c>
      <c r="M382">
        <f>IF(K382="","",IF(K382&gt;0,"Win",IF(K382&lt;0,"Loss","Breakeven")))</f>
        <v/>
      </c>
    </row>
    <row r="383">
      <c r="A383" s="3" t="n"/>
      <c r="I383">
        <f>IF(AND(T383&lt;&gt;"",U383&lt;&gt;""),T383*U383,"")</f>
        <v/>
      </c>
      <c r="J383">
        <f>IF(OR(E383="",F383="",I383=""),"",ABS(E383-F383)*I383)</f>
        <v/>
      </c>
      <c r="K383">
        <f>IF(OR(E383="",H383="",I383=""),"",(H383-E383)*IF($C383="Short",-1,1)*I383-N383)</f>
        <v/>
      </c>
      <c r="L383" s="4">
        <f>IF(OR(J383="",K383=""),"",IFERROR(K383/ABS(J383),""))</f>
        <v/>
      </c>
      <c r="M383">
        <f>IF(K383="","",IF(K383&gt;0,"Win",IF(K383&lt;0,"Loss","Breakeven")))</f>
        <v/>
      </c>
    </row>
    <row r="384">
      <c r="A384" s="3" t="n"/>
      <c r="I384">
        <f>IF(AND(T384&lt;&gt;"",U384&lt;&gt;""),T384*U384,"")</f>
        <v/>
      </c>
      <c r="J384">
        <f>IF(OR(E384="",F384="",I384=""),"",ABS(E384-F384)*I384)</f>
        <v/>
      </c>
      <c r="K384">
        <f>IF(OR(E384="",H384="",I384=""),"",(H384-E384)*IF($C384="Short",-1,1)*I384-N384)</f>
        <v/>
      </c>
      <c r="L384" s="4">
        <f>IF(OR(J384="",K384=""),"",IFERROR(K384/ABS(J384),""))</f>
        <v/>
      </c>
      <c r="M384">
        <f>IF(K384="","",IF(K384&gt;0,"Win",IF(K384&lt;0,"Loss","Breakeven")))</f>
        <v/>
      </c>
    </row>
    <row r="385">
      <c r="A385" s="3" t="n"/>
      <c r="I385">
        <f>IF(AND(T385&lt;&gt;"",U385&lt;&gt;""),T385*U385,"")</f>
        <v/>
      </c>
      <c r="J385">
        <f>IF(OR(E385="",F385="",I385=""),"",ABS(E385-F385)*I385)</f>
        <v/>
      </c>
      <c r="K385">
        <f>IF(OR(E385="",H385="",I385=""),"",(H385-E385)*IF($C385="Short",-1,1)*I385-N385)</f>
        <v/>
      </c>
      <c r="L385" s="4">
        <f>IF(OR(J385="",K385=""),"",IFERROR(K385/ABS(J385),""))</f>
        <v/>
      </c>
      <c r="M385">
        <f>IF(K385="","",IF(K385&gt;0,"Win",IF(K385&lt;0,"Loss","Breakeven")))</f>
        <v/>
      </c>
    </row>
    <row r="386">
      <c r="A386" s="3" t="n"/>
      <c r="I386">
        <f>IF(AND(T386&lt;&gt;"",U386&lt;&gt;""),T386*U386,"")</f>
        <v/>
      </c>
      <c r="J386">
        <f>IF(OR(E386="",F386="",I386=""),"",ABS(E386-F386)*I386)</f>
        <v/>
      </c>
      <c r="K386">
        <f>IF(OR(E386="",H386="",I386=""),"",(H386-E386)*IF($C386="Short",-1,1)*I386-N386)</f>
        <v/>
      </c>
      <c r="L386" s="4">
        <f>IF(OR(J386="",K386=""),"",IFERROR(K386/ABS(J386),""))</f>
        <v/>
      </c>
      <c r="M386">
        <f>IF(K386="","",IF(K386&gt;0,"Win",IF(K386&lt;0,"Loss","Breakeven")))</f>
        <v/>
      </c>
    </row>
    <row r="387">
      <c r="A387" s="3" t="n"/>
      <c r="I387">
        <f>IF(AND(T387&lt;&gt;"",U387&lt;&gt;""),T387*U387,"")</f>
        <v/>
      </c>
      <c r="J387">
        <f>IF(OR(E387="",F387="",I387=""),"",ABS(E387-F387)*I387)</f>
        <v/>
      </c>
      <c r="K387">
        <f>IF(OR(E387="",H387="",I387=""),"",(H387-E387)*IF($C387="Short",-1,1)*I387-N387)</f>
        <v/>
      </c>
      <c r="L387" s="4">
        <f>IF(OR(J387="",K387=""),"",IFERROR(K387/ABS(J387),""))</f>
        <v/>
      </c>
      <c r="M387">
        <f>IF(K387="","",IF(K387&gt;0,"Win",IF(K387&lt;0,"Loss","Breakeven")))</f>
        <v/>
      </c>
    </row>
    <row r="388">
      <c r="A388" s="3" t="n"/>
      <c r="I388">
        <f>IF(AND(T388&lt;&gt;"",U388&lt;&gt;""),T388*U388,"")</f>
        <v/>
      </c>
      <c r="J388">
        <f>IF(OR(E388="",F388="",I388=""),"",ABS(E388-F388)*I388)</f>
        <v/>
      </c>
      <c r="K388">
        <f>IF(OR(E388="",H388="",I388=""),"",(H388-E388)*IF($C388="Short",-1,1)*I388-N388)</f>
        <v/>
      </c>
      <c r="L388" s="4">
        <f>IF(OR(J388="",K388=""),"",IFERROR(K388/ABS(J388),""))</f>
        <v/>
      </c>
      <c r="M388">
        <f>IF(K388="","",IF(K388&gt;0,"Win",IF(K388&lt;0,"Loss","Breakeven")))</f>
        <v/>
      </c>
    </row>
    <row r="389">
      <c r="A389" s="3" t="n"/>
      <c r="I389">
        <f>IF(AND(T389&lt;&gt;"",U389&lt;&gt;""),T389*U389,"")</f>
        <v/>
      </c>
      <c r="J389">
        <f>IF(OR(E389="",F389="",I389=""),"",ABS(E389-F389)*I389)</f>
        <v/>
      </c>
      <c r="K389">
        <f>IF(OR(E389="",H389="",I389=""),"",(H389-E389)*IF($C389="Short",-1,1)*I389-N389)</f>
        <v/>
      </c>
      <c r="L389" s="4">
        <f>IF(OR(J389="",K389=""),"",IFERROR(K389/ABS(J389),""))</f>
        <v/>
      </c>
      <c r="M389">
        <f>IF(K389="","",IF(K389&gt;0,"Win",IF(K389&lt;0,"Loss","Breakeven")))</f>
        <v/>
      </c>
    </row>
    <row r="390">
      <c r="A390" s="3" t="n"/>
      <c r="I390">
        <f>IF(AND(T390&lt;&gt;"",U390&lt;&gt;""),T390*U390,"")</f>
        <v/>
      </c>
      <c r="J390">
        <f>IF(OR(E390="",F390="",I390=""),"",ABS(E390-F390)*I390)</f>
        <v/>
      </c>
      <c r="K390">
        <f>IF(OR(E390="",H390="",I390=""),"",(H390-E390)*IF($C390="Short",-1,1)*I390-N390)</f>
        <v/>
      </c>
      <c r="L390" s="4">
        <f>IF(OR(J390="",K390=""),"",IFERROR(K390/ABS(J390),""))</f>
        <v/>
      </c>
      <c r="M390">
        <f>IF(K390="","",IF(K390&gt;0,"Win",IF(K390&lt;0,"Loss","Breakeven")))</f>
        <v/>
      </c>
    </row>
    <row r="391">
      <c r="A391" s="3" t="n"/>
      <c r="I391">
        <f>IF(AND(T391&lt;&gt;"",U391&lt;&gt;""),T391*U391,"")</f>
        <v/>
      </c>
      <c r="J391">
        <f>IF(OR(E391="",F391="",I391=""),"",ABS(E391-F391)*I391)</f>
        <v/>
      </c>
      <c r="K391">
        <f>IF(OR(E391="",H391="",I391=""),"",(H391-E391)*IF($C391="Short",-1,1)*I391-N391)</f>
        <v/>
      </c>
      <c r="L391" s="4">
        <f>IF(OR(J391="",K391=""),"",IFERROR(K391/ABS(J391),""))</f>
        <v/>
      </c>
      <c r="M391">
        <f>IF(K391="","",IF(K391&gt;0,"Win",IF(K391&lt;0,"Loss","Breakeven")))</f>
        <v/>
      </c>
    </row>
    <row r="392">
      <c r="A392" s="3" t="n"/>
      <c r="I392">
        <f>IF(AND(T392&lt;&gt;"",U392&lt;&gt;""),T392*U392,"")</f>
        <v/>
      </c>
      <c r="J392">
        <f>IF(OR(E392="",F392="",I392=""),"",ABS(E392-F392)*I392)</f>
        <v/>
      </c>
      <c r="K392">
        <f>IF(OR(E392="",H392="",I392=""),"",(H392-E392)*IF($C392="Short",-1,1)*I392-N392)</f>
        <v/>
      </c>
      <c r="L392" s="4">
        <f>IF(OR(J392="",K392=""),"",IFERROR(K392/ABS(J392),""))</f>
        <v/>
      </c>
      <c r="M392">
        <f>IF(K392="","",IF(K392&gt;0,"Win",IF(K392&lt;0,"Loss","Breakeven")))</f>
        <v/>
      </c>
    </row>
    <row r="393">
      <c r="A393" s="3" t="n"/>
      <c r="I393">
        <f>IF(AND(T393&lt;&gt;"",U393&lt;&gt;""),T393*U393,"")</f>
        <v/>
      </c>
      <c r="J393">
        <f>IF(OR(E393="",F393="",I393=""),"",ABS(E393-F393)*I393)</f>
        <v/>
      </c>
      <c r="K393">
        <f>IF(OR(E393="",H393="",I393=""),"",(H393-E393)*IF($C393="Short",-1,1)*I393-N393)</f>
        <v/>
      </c>
      <c r="L393" s="4">
        <f>IF(OR(J393="",K393=""),"",IFERROR(K393/ABS(J393),""))</f>
        <v/>
      </c>
      <c r="M393">
        <f>IF(K393="","",IF(K393&gt;0,"Win",IF(K393&lt;0,"Loss","Breakeven")))</f>
        <v/>
      </c>
    </row>
    <row r="394">
      <c r="A394" s="3" t="n"/>
      <c r="I394">
        <f>IF(AND(T394&lt;&gt;"",U394&lt;&gt;""),T394*U394,"")</f>
        <v/>
      </c>
      <c r="J394">
        <f>IF(OR(E394="",F394="",I394=""),"",ABS(E394-F394)*I394)</f>
        <v/>
      </c>
      <c r="K394">
        <f>IF(OR(E394="",H394="",I394=""),"",(H394-E394)*IF($C394="Short",-1,1)*I394-N394)</f>
        <v/>
      </c>
      <c r="L394" s="4">
        <f>IF(OR(J394="",K394=""),"",IFERROR(K394/ABS(J394),""))</f>
        <v/>
      </c>
      <c r="M394">
        <f>IF(K394="","",IF(K394&gt;0,"Win",IF(K394&lt;0,"Loss","Breakeven")))</f>
        <v/>
      </c>
    </row>
    <row r="395">
      <c r="A395" s="3" t="n"/>
      <c r="I395">
        <f>IF(AND(T395&lt;&gt;"",U395&lt;&gt;""),T395*U395,"")</f>
        <v/>
      </c>
      <c r="J395">
        <f>IF(OR(E395="",F395="",I395=""),"",ABS(E395-F395)*I395)</f>
        <v/>
      </c>
      <c r="K395">
        <f>IF(OR(E395="",H395="",I395=""),"",(H395-E395)*IF($C395="Short",-1,1)*I395-N395)</f>
        <v/>
      </c>
      <c r="L395" s="4">
        <f>IF(OR(J395="",K395=""),"",IFERROR(K395/ABS(J395),""))</f>
        <v/>
      </c>
      <c r="M395">
        <f>IF(K395="","",IF(K395&gt;0,"Win",IF(K395&lt;0,"Loss","Breakeven")))</f>
        <v/>
      </c>
    </row>
    <row r="396">
      <c r="A396" s="3" t="n"/>
      <c r="I396">
        <f>IF(AND(T396&lt;&gt;"",U396&lt;&gt;""),T396*U396,"")</f>
        <v/>
      </c>
      <c r="J396">
        <f>IF(OR(E396="",F396="",I396=""),"",ABS(E396-F396)*I396)</f>
        <v/>
      </c>
      <c r="K396">
        <f>IF(OR(E396="",H396="",I396=""),"",(H396-E396)*IF($C396="Short",-1,1)*I396-N396)</f>
        <v/>
      </c>
      <c r="L396" s="4">
        <f>IF(OR(J396="",K396=""),"",IFERROR(K396/ABS(J396),""))</f>
        <v/>
      </c>
      <c r="M396">
        <f>IF(K396="","",IF(K396&gt;0,"Win",IF(K396&lt;0,"Loss","Breakeven")))</f>
        <v/>
      </c>
    </row>
    <row r="397">
      <c r="A397" s="3" t="n"/>
      <c r="I397">
        <f>IF(AND(T397&lt;&gt;"",U397&lt;&gt;""),T397*U397,"")</f>
        <v/>
      </c>
      <c r="J397">
        <f>IF(OR(E397="",F397="",I397=""),"",ABS(E397-F397)*I397)</f>
        <v/>
      </c>
      <c r="K397">
        <f>IF(OR(E397="",H397="",I397=""),"",(H397-E397)*IF($C397="Short",-1,1)*I397-N397)</f>
        <v/>
      </c>
      <c r="L397" s="4">
        <f>IF(OR(J397="",K397=""),"",IFERROR(K397/ABS(J397),""))</f>
        <v/>
      </c>
      <c r="M397">
        <f>IF(K397="","",IF(K397&gt;0,"Win",IF(K397&lt;0,"Loss","Breakeven")))</f>
        <v/>
      </c>
    </row>
    <row r="398">
      <c r="A398" s="3" t="n"/>
      <c r="I398">
        <f>IF(AND(T398&lt;&gt;"",U398&lt;&gt;""),T398*U398,"")</f>
        <v/>
      </c>
      <c r="J398">
        <f>IF(OR(E398="",F398="",I398=""),"",ABS(E398-F398)*I398)</f>
        <v/>
      </c>
      <c r="K398">
        <f>IF(OR(E398="",H398="",I398=""),"",(H398-E398)*IF($C398="Short",-1,1)*I398-N398)</f>
        <v/>
      </c>
      <c r="L398" s="4">
        <f>IF(OR(J398="",K398=""),"",IFERROR(K398/ABS(J398),""))</f>
        <v/>
      </c>
      <c r="M398">
        <f>IF(K398="","",IF(K398&gt;0,"Win",IF(K398&lt;0,"Loss","Breakeven")))</f>
        <v/>
      </c>
    </row>
    <row r="399">
      <c r="A399" s="3" t="n"/>
      <c r="I399">
        <f>IF(AND(T399&lt;&gt;"",U399&lt;&gt;""),T399*U399,"")</f>
        <v/>
      </c>
      <c r="J399">
        <f>IF(OR(E399="",F399="",I399=""),"",ABS(E399-F399)*I399)</f>
        <v/>
      </c>
      <c r="K399">
        <f>IF(OR(E399="",H399="",I399=""),"",(H399-E399)*IF($C399="Short",-1,1)*I399-N399)</f>
        <v/>
      </c>
      <c r="L399" s="4">
        <f>IF(OR(J399="",K399=""),"",IFERROR(K399/ABS(J399),""))</f>
        <v/>
      </c>
      <c r="M399">
        <f>IF(K399="","",IF(K399&gt;0,"Win",IF(K399&lt;0,"Loss","Breakeven")))</f>
        <v/>
      </c>
    </row>
    <row r="400">
      <c r="A400" s="3" t="n"/>
      <c r="I400">
        <f>IF(AND(T400&lt;&gt;"",U400&lt;&gt;""),T400*U400,"")</f>
        <v/>
      </c>
      <c r="J400">
        <f>IF(OR(E400="",F400="",I400=""),"",ABS(E400-F400)*I400)</f>
        <v/>
      </c>
      <c r="K400">
        <f>IF(OR(E400="",H400="",I400=""),"",(H400-E400)*IF($C400="Short",-1,1)*I400-N400)</f>
        <v/>
      </c>
      <c r="L400" s="4">
        <f>IF(OR(J400="",K400=""),"",IFERROR(K400/ABS(J400),""))</f>
        <v/>
      </c>
      <c r="M400">
        <f>IF(K400="","",IF(K400&gt;0,"Win",IF(K400&lt;0,"Loss","Breakeven")))</f>
        <v/>
      </c>
    </row>
    <row r="401">
      <c r="A401" s="3" t="n"/>
      <c r="I401">
        <f>IF(AND(T401&lt;&gt;"",U401&lt;&gt;""),T401*U401,"")</f>
        <v/>
      </c>
      <c r="J401">
        <f>IF(OR(E401="",F401="",I401=""),"",ABS(E401-F401)*I401)</f>
        <v/>
      </c>
      <c r="K401">
        <f>IF(OR(E401="",H401="",I401=""),"",(H401-E401)*IF($C401="Short",-1,1)*I401-N401)</f>
        <v/>
      </c>
      <c r="L401" s="4">
        <f>IF(OR(J401="",K401=""),"",IFERROR(K401/ABS(J401),""))</f>
        <v/>
      </c>
      <c r="M401">
        <f>IF(K401="","",IF(K401&gt;0,"Win",IF(K401&lt;0,"Loss","Breakeven")))</f>
        <v/>
      </c>
    </row>
    <row r="402">
      <c r="A402" s="3" t="n"/>
      <c r="I402">
        <f>IF(AND(T402&lt;&gt;"",U402&lt;&gt;""),T402*U402,"")</f>
        <v/>
      </c>
      <c r="J402">
        <f>IF(OR(E402="",F402="",I402=""),"",ABS(E402-F402)*I402)</f>
        <v/>
      </c>
      <c r="K402">
        <f>IF(OR(E402="",H402="",I402=""),"",(H402-E402)*IF($C402="Short",-1,1)*I402-N402)</f>
        <v/>
      </c>
      <c r="L402" s="4">
        <f>IF(OR(J402="",K402=""),"",IFERROR(K402/ABS(J402),""))</f>
        <v/>
      </c>
      <c r="M402">
        <f>IF(K402="","",IF(K402&gt;0,"Win",IF(K402&lt;0,"Loss","Breakeven")))</f>
        <v/>
      </c>
    </row>
    <row r="403">
      <c r="A403" s="3" t="n"/>
      <c r="I403">
        <f>IF(AND(T403&lt;&gt;"",U403&lt;&gt;""),T403*U403,"")</f>
        <v/>
      </c>
      <c r="J403">
        <f>IF(OR(E403="",F403="",I403=""),"",ABS(E403-F403)*I403)</f>
        <v/>
      </c>
      <c r="K403">
        <f>IF(OR(E403="",H403="",I403=""),"",(H403-E403)*IF($C403="Short",-1,1)*I403-N403)</f>
        <v/>
      </c>
      <c r="L403" s="4">
        <f>IF(OR(J403="",K403=""),"",IFERROR(K403/ABS(J403),""))</f>
        <v/>
      </c>
      <c r="M403">
        <f>IF(K403="","",IF(K403&gt;0,"Win",IF(K403&lt;0,"Loss","Breakeven")))</f>
        <v/>
      </c>
    </row>
    <row r="404">
      <c r="A404" s="3" t="n"/>
      <c r="I404">
        <f>IF(AND(T404&lt;&gt;"",U404&lt;&gt;""),T404*U404,"")</f>
        <v/>
      </c>
      <c r="J404">
        <f>IF(OR(E404="",F404="",I404=""),"",ABS(E404-F404)*I404)</f>
        <v/>
      </c>
      <c r="K404">
        <f>IF(OR(E404="",H404="",I404=""),"",(H404-E404)*IF($C404="Short",-1,1)*I404-N404)</f>
        <v/>
      </c>
      <c r="L404" s="4">
        <f>IF(OR(J404="",K404=""),"",IFERROR(K404/ABS(J404),""))</f>
        <v/>
      </c>
      <c r="M404">
        <f>IF(K404="","",IF(K404&gt;0,"Win",IF(K404&lt;0,"Loss","Breakeven")))</f>
        <v/>
      </c>
    </row>
    <row r="405">
      <c r="A405" s="3" t="n"/>
      <c r="I405">
        <f>IF(AND(T405&lt;&gt;"",U405&lt;&gt;""),T405*U405,"")</f>
        <v/>
      </c>
      <c r="J405">
        <f>IF(OR(E405="",F405="",I405=""),"",ABS(E405-F405)*I405)</f>
        <v/>
      </c>
      <c r="K405">
        <f>IF(OR(E405="",H405="",I405=""),"",(H405-E405)*IF($C405="Short",-1,1)*I405-N405)</f>
        <v/>
      </c>
      <c r="L405" s="4">
        <f>IF(OR(J405="",K405=""),"",IFERROR(K405/ABS(J405),""))</f>
        <v/>
      </c>
      <c r="M405">
        <f>IF(K405="","",IF(K405&gt;0,"Win",IF(K405&lt;0,"Loss","Breakeven")))</f>
        <v/>
      </c>
    </row>
    <row r="406">
      <c r="A406" s="3" t="n"/>
      <c r="I406">
        <f>IF(AND(T406&lt;&gt;"",U406&lt;&gt;""),T406*U406,"")</f>
        <v/>
      </c>
      <c r="J406">
        <f>IF(OR(E406="",F406="",I406=""),"",ABS(E406-F406)*I406)</f>
        <v/>
      </c>
      <c r="K406">
        <f>IF(OR(E406="",H406="",I406=""),"",(H406-E406)*IF($C406="Short",-1,1)*I406-N406)</f>
        <v/>
      </c>
      <c r="L406" s="4">
        <f>IF(OR(J406="",K406=""),"",IFERROR(K406/ABS(J406),""))</f>
        <v/>
      </c>
      <c r="M406">
        <f>IF(K406="","",IF(K406&gt;0,"Win",IF(K406&lt;0,"Loss","Breakeven")))</f>
        <v/>
      </c>
    </row>
    <row r="407">
      <c r="A407" s="3" t="n"/>
      <c r="I407">
        <f>IF(AND(T407&lt;&gt;"",U407&lt;&gt;""),T407*U407,"")</f>
        <v/>
      </c>
      <c r="J407">
        <f>IF(OR(E407="",F407="",I407=""),"",ABS(E407-F407)*I407)</f>
        <v/>
      </c>
      <c r="K407">
        <f>IF(OR(E407="",H407="",I407=""),"",(H407-E407)*IF($C407="Short",-1,1)*I407-N407)</f>
        <v/>
      </c>
      <c r="L407" s="4">
        <f>IF(OR(J407="",K407=""),"",IFERROR(K407/ABS(J407),""))</f>
        <v/>
      </c>
      <c r="M407">
        <f>IF(K407="","",IF(K407&gt;0,"Win",IF(K407&lt;0,"Loss","Breakeven")))</f>
        <v/>
      </c>
    </row>
    <row r="408">
      <c r="A408" s="3" t="n"/>
      <c r="I408">
        <f>IF(AND(T408&lt;&gt;"",U408&lt;&gt;""),T408*U408,"")</f>
        <v/>
      </c>
      <c r="J408">
        <f>IF(OR(E408="",F408="",I408=""),"",ABS(E408-F408)*I408)</f>
        <v/>
      </c>
      <c r="K408">
        <f>IF(OR(E408="",H408="",I408=""),"",(H408-E408)*IF($C408="Short",-1,1)*I408-N408)</f>
        <v/>
      </c>
      <c r="L408" s="4">
        <f>IF(OR(J408="",K408=""),"",IFERROR(K408/ABS(J408),""))</f>
        <v/>
      </c>
      <c r="M408">
        <f>IF(K408="","",IF(K408&gt;0,"Win",IF(K408&lt;0,"Loss","Breakeven")))</f>
        <v/>
      </c>
    </row>
    <row r="409">
      <c r="A409" s="3" t="n"/>
      <c r="I409">
        <f>IF(AND(T409&lt;&gt;"",U409&lt;&gt;""),T409*U409,"")</f>
        <v/>
      </c>
      <c r="J409">
        <f>IF(OR(E409="",F409="",I409=""),"",ABS(E409-F409)*I409)</f>
        <v/>
      </c>
      <c r="K409">
        <f>IF(OR(E409="",H409="",I409=""),"",(H409-E409)*IF($C409="Short",-1,1)*I409-N409)</f>
        <v/>
      </c>
      <c r="L409" s="4">
        <f>IF(OR(J409="",K409=""),"",IFERROR(K409/ABS(J409),""))</f>
        <v/>
      </c>
      <c r="M409">
        <f>IF(K409="","",IF(K409&gt;0,"Win",IF(K409&lt;0,"Loss","Breakeven")))</f>
        <v/>
      </c>
    </row>
    <row r="410">
      <c r="A410" s="3" t="n"/>
      <c r="I410">
        <f>IF(AND(T410&lt;&gt;"",U410&lt;&gt;""),T410*U410,"")</f>
        <v/>
      </c>
      <c r="J410">
        <f>IF(OR(E410="",F410="",I410=""),"",ABS(E410-F410)*I410)</f>
        <v/>
      </c>
      <c r="K410">
        <f>IF(OR(E410="",H410="",I410=""),"",(H410-E410)*IF($C410="Short",-1,1)*I410-N410)</f>
        <v/>
      </c>
      <c r="L410" s="4">
        <f>IF(OR(J410="",K410=""),"",IFERROR(K410/ABS(J410),""))</f>
        <v/>
      </c>
      <c r="M410">
        <f>IF(K410="","",IF(K410&gt;0,"Win",IF(K410&lt;0,"Loss","Breakeven")))</f>
        <v/>
      </c>
    </row>
    <row r="411">
      <c r="A411" s="3" t="n"/>
      <c r="I411">
        <f>IF(AND(T411&lt;&gt;"",U411&lt;&gt;""),T411*U411,"")</f>
        <v/>
      </c>
      <c r="J411">
        <f>IF(OR(E411="",F411="",I411=""),"",ABS(E411-F411)*I411)</f>
        <v/>
      </c>
      <c r="K411">
        <f>IF(OR(E411="",H411="",I411=""),"",(H411-E411)*IF($C411="Short",-1,1)*I411-N411)</f>
        <v/>
      </c>
      <c r="L411" s="4">
        <f>IF(OR(J411="",K411=""),"",IFERROR(K411/ABS(J411),""))</f>
        <v/>
      </c>
      <c r="M411">
        <f>IF(K411="","",IF(K411&gt;0,"Win",IF(K411&lt;0,"Loss","Breakeven")))</f>
        <v/>
      </c>
    </row>
    <row r="412">
      <c r="A412" s="3" t="n"/>
      <c r="I412">
        <f>IF(AND(T412&lt;&gt;"",U412&lt;&gt;""),T412*U412,"")</f>
        <v/>
      </c>
      <c r="J412">
        <f>IF(OR(E412="",F412="",I412=""),"",ABS(E412-F412)*I412)</f>
        <v/>
      </c>
      <c r="K412">
        <f>IF(OR(E412="",H412="",I412=""),"",(H412-E412)*IF($C412="Short",-1,1)*I412-N412)</f>
        <v/>
      </c>
      <c r="L412" s="4">
        <f>IF(OR(J412="",K412=""),"",IFERROR(K412/ABS(J412),""))</f>
        <v/>
      </c>
      <c r="M412">
        <f>IF(K412="","",IF(K412&gt;0,"Win",IF(K412&lt;0,"Loss","Breakeven")))</f>
        <v/>
      </c>
    </row>
    <row r="413">
      <c r="A413" s="3" t="n"/>
      <c r="I413">
        <f>IF(AND(T413&lt;&gt;"",U413&lt;&gt;""),T413*U413,"")</f>
        <v/>
      </c>
      <c r="J413">
        <f>IF(OR(E413="",F413="",I413=""),"",ABS(E413-F413)*I413)</f>
        <v/>
      </c>
      <c r="K413">
        <f>IF(OR(E413="",H413="",I413=""),"",(H413-E413)*IF($C413="Short",-1,1)*I413-N413)</f>
        <v/>
      </c>
      <c r="L413" s="4">
        <f>IF(OR(J413="",K413=""),"",IFERROR(K413/ABS(J413),""))</f>
        <v/>
      </c>
      <c r="M413">
        <f>IF(K413="","",IF(K413&gt;0,"Win",IF(K413&lt;0,"Loss","Breakeven")))</f>
        <v/>
      </c>
    </row>
    <row r="414">
      <c r="A414" s="3" t="n"/>
      <c r="I414">
        <f>IF(AND(T414&lt;&gt;"",U414&lt;&gt;""),T414*U414,"")</f>
        <v/>
      </c>
      <c r="J414">
        <f>IF(OR(E414="",F414="",I414=""),"",ABS(E414-F414)*I414)</f>
        <v/>
      </c>
      <c r="K414">
        <f>IF(OR(E414="",H414="",I414=""),"",(H414-E414)*IF($C414="Short",-1,1)*I414-N414)</f>
        <v/>
      </c>
      <c r="L414" s="4">
        <f>IF(OR(J414="",K414=""),"",IFERROR(K414/ABS(J414),""))</f>
        <v/>
      </c>
      <c r="M414">
        <f>IF(K414="","",IF(K414&gt;0,"Win",IF(K414&lt;0,"Loss","Breakeven")))</f>
        <v/>
      </c>
    </row>
    <row r="415">
      <c r="A415" s="3" t="n"/>
      <c r="I415">
        <f>IF(AND(T415&lt;&gt;"",U415&lt;&gt;""),T415*U415,"")</f>
        <v/>
      </c>
      <c r="J415">
        <f>IF(OR(E415="",F415="",I415=""),"",ABS(E415-F415)*I415)</f>
        <v/>
      </c>
      <c r="K415">
        <f>IF(OR(E415="",H415="",I415=""),"",(H415-E415)*IF($C415="Short",-1,1)*I415-N415)</f>
        <v/>
      </c>
      <c r="L415" s="4">
        <f>IF(OR(J415="",K415=""),"",IFERROR(K415/ABS(J415),""))</f>
        <v/>
      </c>
      <c r="M415">
        <f>IF(K415="","",IF(K415&gt;0,"Win",IF(K415&lt;0,"Loss","Breakeven")))</f>
        <v/>
      </c>
    </row>
    <row r="416">
      <c r="A416" s="3" t="n"/>
      <c r="I416">
        <f>IF(AND(T416&lt;&gt;"",U416&lt;&gt;""),T416*U416,"")</f>
        <v/>
      </c>
      <c r="J416">
        <f>IF(OR(E416="",F416="",I416=""),"",ABS(E416-F416)*I416)</f>
        <v/>
      </c>
      <c r="K416">
        <f>IF(OR(E416="",H416="",I416=""),"",(H416-E416)*IF($C416="Short",-1,1)*I416-N416)</f>
        <v/>
      </c>
      <c r="L416" s="4">
        <f>IF(OR(J416="",K416=""),"",IFERROR(K416/ABS(J416),""))</f>
        <v/>
      </c>
      <c r="M416">
        <f>IF(K416="","",IF(K416&gt;0,"Win",IF(K416&lt;0,"Loss","Breakeven")))</f>
        <v/>
      </c>
    </row>
    <row r="417">
      <c r="A417" s="3" t="n"/>
      <c r="I417">
        <f>IF(AND(T417&lt;&gt;"",U417&lt;&gt;""),T417*U417,"")</f>
        <v/>
      </c>
      <c r="J417">
        <f>IF(OR(E417="",F417="",I417=""),"",ABS(E417-F417)*I417)</f>
        <v/>
      </c>
      <c r="K417">
        <f>IF(OR(E417="",H417="",I417=""),"",(H417-E417)*IF($C417="Short",-1,1)*I417-N417)</f>
        <v/>
      </c>
      <c r="L417" s="4">
        <f>IF(OR(J417="",K417=""),"",IFERROR(K417/ABS(J417),""))</f>
        <v/>
      </c>
      <c r="M417">
        <f>IF(K417="","",IF(K417&gt;0,"Win",IF(K417&lt;0,"Loss","Breakeven")))</f>
        <v/>
      </c>
    </row>
    <row r="418">
      <c r="A418" s="3" t="n"/>
      <c r="I418">
        <f>IF(AND(T418&lt;&gt;"",U418&lt;&gt;""),T418*U418,"")</f>
        <v/>
      </c>
      <c r="J418">
        <f>IF(OR(E418="",F418="",I418=""),"",ABS(E418-F418)*I418)</f>
        <v/>
      </c>
      <c r="K418">
        <f>IF(OR(E418="",H418="",I418=""),"",(H418-E418)*IF($C418="Short",-1,1)*I418-N418)</f>
        <v/>
      </c>
      <c r="L418" s="4">
        <f>IF(OR(J418="",K418=""),"",IFERROR(K418/ABS(J418),""))</f>
        <v/>
      </c>
      <c r="M418">
        <f>IF(K418="","",IF(K418&gt;0,"Win",IF(K418&lt;0,"Loss","Breakeven")))</f>
        <v/>
      </c>
    </row>
    <row r="419">
      <c r="A419" s="3" t="n"/>
      <c r="I419">
        <f>IF(AND(T419&lt;&gt;"",U419&lt;&gt;""),T419*U419,"")</f>
        <v/>
      </c>
      <c r="J419">
        <f>IF(OR(E419="",F419="",I419=""),"",ABS(E419-F419)*I419)</f>
        <v/>
      </c>
      <c r="K419">
        <f>IF(OR(E419="",H419="",I419=""),"",(H419-E419)*IF($C419="Short",-1,1)*I419-N419)</f>
        <v/>
      </c>
      <c r="L419" s="4">
        <f>IF(OR(J419="",K419=""),"",IFERROR(K419/ABS(J419),""))</f>
        <v/>
      </c>
      <c r="M419">
        <f>IF(K419="","",IF(K419&gt;0,"Win",IF(K419&lt;0,"Loss","Breakeven")))</f>
        <v/>
      </c>
    </row>
    <row r="420">
      <c r="A420" s="3" t="n"/>
      <c r="I420">
        <f>IF(AND(T420&lt;&gt;"",U420&lt;&gt;""),T420*U420,"")</f>
        <v/>
      </c>
      <c r="J420">
        <f>IF(OR(E420="",F420="",I420=""),"",ABS(E420-F420)*I420)</f>
        <v/>
      </c>
      <c r="K420">
        <f>IF(OR(E420="",H420="",I420=""),"",(H420-E420)*IF($C420="Short",-1,1)*I420-N420)</f>
        <v/>
      </c>
      <c r="L420" s="4">
        <f>IF(OR(J420="",K420=""),"",IFERROR(K420/ABS(J420),""))</f>
        <v/>
      </c>
      <c r="M420">
        <f>IF(K420="","",IF(K420&gt;0,"Win",IF(K420&lt;0,"Loss","Breakeven")))</f>
        <v/>
      </c>
    </row>
    <row r="421">
      <c r="A421" s="3" t="n"/>
      <c r="I421">
        <f>IF(AND(T421&lt;&gt;"",U421&lt;&gt;""),T421*U421,"")</f>
        <v/>
      </c>
      <c r="J421">
        <f>IF(OR(E421="",F421="",I421=""),"",ABS(E421-F421)*I421)</f>
        <v/>
      </c>
      <c r="K421">
        <f>IF(OR(E421="",H421="",I421=""),"",(H421-E421)*IF($C421="Short",-1,1)*I421-N421)</f>
        <v/>
      </c>
      <c r="L421" s="4">
        <f>IF(OR(J421="",K421=""),"",IFERROR(K421/ABS(J421),""))</f>
        <v/>
      </c>
      <c r="M421">
        <f>IF(K421="","",IF(K421&gt;0,"Win",IF(K421&lt;0,"Loss","Breakeven")))</f>
        <v/>
      </c>
    </row>
    <row r="422">
      <c r="A422" s="3" t="n"/>
      <c r="I422">
        <f>IF(AND(T422&lt;&gt;"",U422&lt;&gt;""),T422*U422,"")</f>
        <v/>
      </c>
      <c r="J422">
        <f>IF(OR(E422="",F422="",I422=""),"",ABS(E422-F422)*I422)</f>
        <v/>
      </c>
      <c r="K422">
        <f>IF(OR(E422="",H422="",I422=""),"",(H422-E422)*IF($C422="Short",-1,1)*I422-N422)</f>
        <v/>
      </c>
      <c r="L422" s="4">
        <f>IF(OR(J422="",K422=""),"",IFERROR(K422/ABS(J422),""))</f>
        <v/>
      </c>
      <c r="M422">
        <f>IF(K422="","",IF(K422&gt;0,"Win",IF(K422&lt;0,"Loss","Breakeven")))</f>
        <v/>
      </c>
    </row>
    <row r="423">
      <c r="A423" s="3" t="n"/>
      <c r="I423">
        <f>IF(AND(T423&lt;&gt;"",U423&lt;&gt;""),T423*U423,"")</f>
        <v/>
      </c>
      <c r="J423">
        <f>IF(OR(E423="",F423="",I423=""),"",ABS(E423-F423)*I423)</f>
        <v/>
      </c>
      <c r="K423">
        <f>IF(OR(E423="",H423="",I423=""),"",(H423-E423)*IF($C423="Short",-1,1)*I423-N423)</f>
        <v/>
      </c>
      <c r="L423" s="4">
        <f>IF(OR(J423="",K423=""),"",IFERROR(K423/ABS(J423),""))</f>
        <v/>
      </c>
      <c r="M423">
        <f>IF(K423="","",IF(K423&gt;0,"Win",IF(K423&lt;0,"Loss","Breakeven")))</f>
        <v/>
      </c>
    </row>
    <row r="424">
      <c r="A424" s="3" t="n"/>
      <c r="I424">
        <f>IF(AND(T424&lt;&gt;"",U424&lt;&gt;""),T424*U424,"")</f>
        <v/>
      </c>
      <c r="J424">
        <f>IF(OR(E424="",F424="",I424=""),"",ABS(E424-F424)*I424)</f>
        <v/>
      </c>
      <c r="K424">
        <f>IF(OR(E424="",H424="",I424=""),"",(H424-E424)*IF($C424="Short",-1,1)*I424-N424)</f>
        <v/>
      </c>
      <c r="L424" s="4">
        <f>IF(OR(J424="",K424=""),"",IFERROR(K424/ABS(J424),""))</f>
        <v/>
      </c>
      <c r="M424">
        <f>IF(K424="","",IF(K424&gt;0,"Win",IF(K424&lt;0,"Loss","Breakeven")))</f>
        <v/>
      </c>
    </row>
    <row r="425">
      <c r="A425" s="3" t="n"/>
      <c r="I425">
        <f>IF(AND(T425&lt;&gt;"",U425&lt;&gt;""),T425*U425,"")</f>
        <v/>
      </c>
      <c r="J425">
        <f>IF(OR(E425="",F425="",I425=""),"",ABS(E425-F425)*I425)</f>
        <v/>
      </c>
      <c r="K425">
        <f>IF(OR(E425="",H425="",I425=""),"",(H425-E425)*IF($C425="Short",-1,1)*I425-N425)</f>
        <v/>
      </c>
      <c r="L425" s="4">
        <f>IF(OR(J425="",K425=""),"",IFERROR(K425/ABS(J425),""))</f>
        <v/>
      </c>
      <c r="M425">
        <f>IF(K425="","",IF(K425&gt;0,"Win",IF(K425&lt;0,"Loss","Breakeven")))</f>
        <v/>
      </c>
    </row>
    <row r="426">
      <c r="A426" s="3" t="n"/>
      <c r="I426">
        <f>IF(AND(T426&lt;&gt;"",U426&lt;&gt;""),T426*U426,"")</f>
        <v/>
      </c>
      <c r="J426">
        <f>IF(OR(E426="",F426="",I426=""),"",ABS(E426-F426)*I426)</f>
        <v/>
      </c>
      <c r="K426">
        <f>IF(OR(E426="",H426="",I426=""),"",(H426-E426)*IF($C426="Short",-1,1)*I426-N426)</f>
        <v/>
      </c>
      <c r="L426" s="4">
        <f>IF(OR(J426="",K426=""),"",IFERROR(K426/ABS(J426),""))</f>
        <v/>
      </c>
      <c r="M426">
        <f>IF(K426="","",IF(K426&gt;0,"Win",IF(K426&lt;0,"Loss","Breakeven")))</f>
        <v/>
      </c>
    </row>
    <row r="427">
      <c r="A427" s="3" t="n"/>
      <c r="I427">
        <f>IF(AND(T427&lt;&gt;"",U427&lt;&gt;""),T427*U427,"")</f>
        <v/>
      </c>
      <c r="J427">
        <f>IF(OR(E427="",F427="",I427=""),"",ABS(E427-F427)*I427)</f>
        <v/>
      </c>
      <c r="K427">
        <f>IF(OR(E427="",H427="",I427=""),"",(H427-E427)*IF($C427="Short",-1,1)*I427-N427)</f>
        <v/>
      </c>
      <c r="L427" s="4">
        <f>IF(OR(J427="",K427=""),"",IFERROR(K427/ABS(J427),""))</f>
        <v/>
      </c>
      <c r="M427">
        <f>IF(K427="","",IF(K427&gt;0,"Win",IF(K427&lt;0,"Loss","Breakeven")))</f>
        <v/>
      </c>
    </row>
    <row r="428">
      <c r="A428" s="3" t="n"/>
      <c r="I428">
        <f>IF(AND(T428&lt;&gt;"",U428&lt;&gt;""),T428*U428,"")</f>
        <v/>
      </c>
      <c r="J428">
        <f>IF(OR(E428="",F428="",I428=""),"",ABS(E428-F428)*I428)</f>
        <v/>
      </c>
      <c r="K428">
        <f>IF(OR(E428="",H428="",I428=""),"",(H428-E428)*IF($C428="Short",-1,1)*I428-N428)</f>
        <v/>
      </c>
      <c r="L428" s="4">
        <f>IF(OR(J428="",K428=""),"",IFERROR(K428/ABS(J428),""))</f>
        <v/>
      </c>
      <c r="M428">
        <f>IF(K428="","",IF(K428&gt;0,"Win",IF(K428&lt;0,"Loss","Breakeven")))</f>
        <v/>
      </c>
    </row>
    <row r="429">
      <c r="A429" s="3" t="n"/>
      <c r="I429">
        <f>IF(AND(T429&lt;&gt;"",U429&lt;&gt;""),T429*U429,"")</f>
        <v/>
      </c>
      <c r="J429">
        <f>IF(OR(E429="",F429="",I429=""),"",ABS(E429-F429)*I429)</f>
        <v/>
      </c>
      <c r="K429">
        <f>IF(OR(E429="",H429="",I429=""),"",(H429-E429)*IF($C429="Short",-1,1)*I429-N429)</f>
        <v/>
      </c>
      <c r="L429" s="4">
        <f>IF(OR(J429="",K429=""),"",IFERROR(K429/ABS(J429),""))</f>
        <v/>
      </c>
      <c r="M429">
        <f>IF(K429="","",IF(K429&gt;0,"Win",IF(K429&lt;0,"Loss","Breakeven")))</f>
        <v/>
      </c>
    </row>
    <row r="430">
      <c r="A430" s="3" t="n"/>
      <c r="I430">
        <f>IF(AND(T430&lt;&gt;"",U430&lt;&gt;""),T430*U430,"")</f>
        <v/>
      </c>
      <c r="J430">
        <f>IF(OR(E430="",F430="",I430=""),"",ABS(E430-F430)*I430)</f>
        <v/>
      </c>
      <c r="K430">
        <f>IF(OR(E430="",H430="",I430=""),"",(H430-E430)*IF($C430="Short",-1,1)*I430-N430)</f>
        <v/>
      </c>
      <c r="L430" s="4">
        <f>IF(OR(J430="",K430=""),"",IFERROR(K430/ABS(J430),""))</f>
        <v/>
      </c>
      <c r="M430">
        <f>IF(K430="","",IF(K430&gt;0,"Win",IF(K430&lt;0,"Loss","Breakeven")))</f>
        <v/>
      </c>
    </row>
    <row r="431">
      <c r="A431" s="3" t="n"/>
      <c r="I431">
        <f>IF(AND(T431&lt;&gt;"",U431&lt;&gt;""),T431*U431,"")</f>
        <v/>
      </c>
      <c r="J431">
        <f>IF(OR(E431="",F431="",I431=""),"",ABS(E431-F431)*I431)</f>
        <v/>
      </c>
      <c r="K431">
        <f>IF(OR(E431="",H431="",I431=""),"",(H431-E431)*IF($C431="Short",-1,1)*I431-N431)</f>
        <v/>
      </c>
      <c r="L431" s="4">
        <f>IF(OR(J431="",K431=""),"",IFERROR(K431/ABS(J431),""))</f>
        <v/>
      </c>
      <c r="M431">
        <f>IF(K431="","",IF(K431&gt;0,"Win",IF(K431&lt;0,"Loss","Breakeven")))</f>
        <v/>
      </c>
    </row>
    <row r="432">
      <c r="A432" s="3" t="n"/>
      <c r="I432">
        <f>IF(AND(T432&lt;&gt;"",U432&lt;&gt;""),T432*U432,"")</f>
        <v/>
      </c>
      <c r="J432">
        <f>IF(OR(E432="",F432="",I432=""),"",ABS(E432-F432)*I432)</f>
        <v/>
      </c>
      <c r="K432">
        <f>IF(OR(E432="",H432="",I432=""),"",(H432-E432)*IF($C432="Short",-1,1)*I432-N432)</f>
        <v/>
      </c>
      <c r="L432" s="4">
        <f>IF(OR(J432="",K432=""),"",IFERROR(K432/ABS(J432),""))</f>
        <v/>
      </c>
      <c r="M432">
        <f>IF(K432="","",IF(K432&gt;0,"Win",IF(K432&lt;0,"Loss","Breakeven")))</f>
        <v/>
      </c>
    </row>
    <row r="433">
      <c r="A433" s="3" t="n"/>
      <c r="I433">
        <f>IF(AND(T433&lt;&gt;"",U433&lt;&gt;""),T433*U433,"")</f>
        <v/>
      </c>
      <c r="J433">
        <f>IF(OR(E433="",F433="",I433=""),"",ABS(E433-F433)*I433)</f>
        <v/>
      </c>
      <c r="K433">
        <f>IF(OR(E433="",H433="",I433=""),"",(H433-E433)*IF($C433="Short",-1,1)*I433-N433)</f>
        <v/>
      </c>
      <c r="L433" s="4">
        <f>IF(OR(J433="",K433=""),"",IFERROR(K433/ABS(J433),""))</f>
        <v/>
      </c>
      <c r="M433">
        <f>IF(K433="","",IF(K433&gt;0,"Win",IF(K433&lt;0,"Loss","Breakeven")))</f>
        <v/>
      </c>
    </row>
    <row r="434">
      <c r="A434" s="3" t="n"/>
      <c r="I434">
        <f>IF(AND(T434&lt;&gt;"",U434&lt;&gt;""),T434*U434,"")</f>
        <v/>
      </c>
      <c r="J434">
        <f>IF(OR(E434="",F434="",I434=""),"",ABS(E434-F434)*I434)</f>
        <v/>
      </c>
      <c r="K434">
        <f>IF(OR(E434="",H434="",I434=""),"",(H434-E434)*IF($C434="Short",-1,1)*I434-N434)</f>
        <v/>
      </c>
      <c r="L434" s="4">
        <f>IF(OR(J434="",K434=""),"",IFERROR(K434/ABS(J434),""))</f>
        <v/>
      </c>
      <c r="M434">
        <f>IF(K434="","",IF(K434&gt;0,"Win",IF(K434&lt;0,"Loss","Breakeven")))</f>
        <v/>
      </c>
    </row>
    <row r="435">
      <c r="A435" s="3" t="n"/>
      <c r="I435">
        <f>IF(AND(T435&lt;&gt;"",U435&lt;&gt;""),T435*U435,"")</f>
        <v/>
      </c>
      <c r="J435">
        <f>IF(OR(E435="",F435="",I435=""),"",ABS(E435-F435)*I435)</f>
        <v/>
      </c>
      <c r="K435">
        <f>IF(OR(E435="",H435="",I435=""),"",(H435-E435)*IF($C435="Short",-1,1)*I435-N435)</f>
        <v/>
      </c>
      <c r="L435" s="4">
        <f>IF(OR(J435="",K435=""),"",IFERROR(K435/ABS(J435),""))</f>
        <v/>
      </c>
      <c r="M435">
        <f>IF(K435="","",IF(K435&gt;0,"Win",IF(K435&lt;0,"Loss","Breakeven")))</f>
        <v/>
      </c>
    </row>
    <row r="436">
      <c r="A436" s="3" t="n"/>
      <c r="I436">
        <f>IF(AND(T436&lt;&gt;"",U436&lt;&gt;""),T436*U436,"")</f>
        <v/>
      </c>
      <c r="J436">
        <f>IF(OR(E436="",F436="",I436=""),"",ABS(E436-F436)*I436)</f>
        <v/>
      </c>
      <c r="K436">
        <f>IF(OR(E436="",H436="",I436=""),"",(H436-E436)*IF($C436="Short",-1,1)*I436-N436)</f>
        <v/>
      </c>
      <c r="L436" s="4">
        <f>IF(OR(J436="",K436=""),"",IFERROR(K436/ABS(J436),""))</f>
        <v/>
      </c>
      <c r="M436">
        <f>IF(K436="","",IF(K436&gt;0,"Win",IF(K436&lt;0,"Loss","Breakeven")))</f>
        <v/>
      </c>
    </row>
    <row r="437">
      <c r="A437" s="3" t="n"/>
      <c r="I437">
        <f>IF(AND(T437&lt;&gt;"",U437&lt;&gt;""),T437*U437,"")</f>
        <v/>
      </c>
      <c r="J437">
        <f>IF(OR(E437="",F437="",I437=""),"",ABS(E437-F437)*I437)</f>
        <v/>
      </c>
      <c r="K437">
        <f>IF(OR(E437="",H437="",I437=""),"",(H437-E437)*IF($C437="Short",-1,1)*I437-N437)</f>
        <v/>
      </c>
      <c r="L437" s="4">
        <f>IF(OR(J437="",K437=""),"",IFERROR(K437/ABS(J437),""))</f>
        <v/>
      </c>
      <c r="M437">
        <f>IF(K437="","",IF(K437&gt;0,"Win",IF(K437&lt;0,"Loss","Breakeven")))</f>
        <v/>
      </c>
    </row>
    <row r="438">
      <c r="A438" s="3" t="n"/>
      <c r="I438">
        <f>IF(AND(T438&lt;&gt;"",U438&lt;&gt;""),T438*U438,"")</f>
        <v/>
      </c>
      <c r="J438">
        <f>IF(OR(E438="",F438="",I438=""),"",ABS(E438-F438)*I438)</f>
        <v/>
      </c>
      <c r="K438">
        <f>IF(OR(E438="",H438="",I438=""),"",(H438-E438)*IF($C438="Short",-1,1)*I438-N438)</f>
        <v/>
      </c>
      <c r="L438" s="4">
        <f>IF(OR(J438="",K438=""),"",IFERROR(K438/ABS(J438),""))</f>
        <v/>
      </c>
      <c r="M438">
        <f>IF(K438="","",IF(K438&gt;0,"Win",IF(K438&lt;0,"Loss","Breakeven")))</f>
        <v/>
      </c>
    </row>
    <row r="439">
      <c r="A439" s="3" t="n"/>
      <c r="I439">
        <f>IF(AND(T439&lt;&gt;"",U439&lt;&gt;""),T439*U439,"")</f>
        <v/>
      </c>
      <c r="J439">
        <f>IF(OR(E439="",F439="",I439=""),"",ABS(E439-F439)*I439)</f>
        <v/>
      </c>
      <c r="K439">
        <f>IF(OR(E439="",H439="",I439=""),"",(H439-E439)*IF($C439="Short",-1,1)*I439-N439)</f>
        <v/>
      </c>
      <c r="L439" s="4">
        <f>IF(OR(J439="",K439=""),"",IFERROR(K439/ABS(J439),""))</f>
        <v/>
      </c>
      <c r="M439">
        <f>IF(K439="","",IF(K439&gt;0,"Win",IF(K439&lt;0,"Loss","Breakeven")))</f>
        <v/>
      </c>
    </row>
    <row r="440">
      <c r="A440" s="3" t="n"/>
      <c r="I440">
        <f>IF(AND(T440&lt;&gt;"",U440&lt;&gt;""),T440*U440,"")</f>
        <v/>
      </c>
      <c r="J440">
        <f>IF(OR(E440="",F440="",I440=""),"",ABS(E440-F440)*I440)</f>
        <v/>
      </c>
      <c r="K440">
        <f>IF(OR(E440="",H440="",I440=""),"",(H440-E440)*IF($C440="Short",-1,1)*I440-N440)</f>
        <v/>
      </c>
      <c r="L440" s="4">
        <f>IF(OR(J440="",K440=""),"",IFERROR(K440/ABS(J440),""))</f>
        <v/>
      </c>
      <c r="M440">
        <f>IF(K440="","",IF(K440&gt;0,"Win",IF(K440&lt;0,"Loss","Breakeven")))</f>
        <v/>
      </c>
    </row>
    <row r="441">
      <c r="A441" s="3" t="n"/>
      <c r="I441">
        <f>IF(AND(T441&lt;&gt;"",U441&lt;&gt;""),T441*U441,"")</f>
        <v/>
      </c>
      <c r="J441">
        <f>IF(OR(E441="",F441="",I441=""),"",ABS(E441-F441)*I441)</f>
        <v/>
      </c>
      <c r="K441">
        <f>IF(OR(E441="",H441="",I441=""),"",(H441-E441)*IF($C441="Short",-1,1)*I441-N441)</f>
        <v/>
      </c>
      <c r="L441" s="4">
        <f>IF(OR(J441="",K441=""),"",IFERROR(K441/ABS(J441),""))</f>
        <v/>
      </c>
      <c r="M441">
        <f>IF(K441="","",IF(K441&gt;0,"Win",IF(K441&lt;0,"Loss","Breakeven")))</f>
        <v/>
      </c>
    </row>
    <row r="442">
      <c r="A442" s="3" t="n"/>
      <c r="I442">
        <f>IF(AND(T442&lt;&gt;"",U442&lt;&gt;""),T442*U442,"")</f>
        <v/>
      </c>
      <c r="J442">
        <f>IF(OR(E442="",F442="",I442=""),"",ABS(E442-F442)*I442)</f>
        <v/>
      </c>
      <c r="K442">
        <f>IF(OR(E442="",H442="",I442=""),"",(H442-E442)*IF($C442="Short",-1,1)*I442-N442)</f>
        <v/>
      </c>
      <c r="L442" s="4">
        <f>IF(OR(J442="",K442=""),"",IFERROR(K442/ABS(J442),""))</f>
        <v/>
      </c>
      <c r="M442">
        <f>IF(K442="","",IF(K442&gt;0,"Win",IF(K442&lt;0,"Loss","Breakeven")))</f>
        <v/>
      </c>
    </row>
    <row r="443">
      <c r="A443" s="3" t="n"/>
      <c r="I443">
        <f>IF(AND(T443&lt;&gt;"",U443&lt;&gt;""),T443*U443,"")</f>
        <v/>
      </c>
      <c r="J443">
        <f>IF(OR(E443="",F443="",I443=""),"",ABS(E443-F443)*I443)</f>
        <v/>
      </c>
      <c r="K443">
        <f>IF(OR(E443="",H443="",I443=""),"",(H443-E443)*IF($C443="Short",-1,1)*I443-N443)</f>
        <v/>
      </c>
      <c r="L443" s="4">
        <f>IF(OR(J443="",K443=""),"",IFERROR(K443/ABS(J443),""))</f>
        <v/>
      </c>
      <c r="M443">
        <f>IF(K443="","",IF(K443&gt;0,"Win",IF(K443&lt;0,"Loss","Breakeven")))</f>
        <v/>
      </c>
    </row>
    <row r="444">
      <c r="A444" s="3" t="n"/>
      <c r="I444">
        <f>IF(AND(T444&lt;&gt;"",U444&lt;&gt;""),T444*U444,"")</f>
        <v/>
      </c>
      <c r="J444">
        <f>IF(OR(E444="",F444="",I444=""),"",ABS(E444-F444)*I444)</f>
        <v/>
      </c>
      <c r="K444">
        <f>IF(OR(E444="",H444="",I444=""),"",(H444-E444)*IF($C444="Short",-1,1)*I444-N444)</f>
        <v/>
      </c>
      <c r="L444" s="4">
        <f>IF(OR(J444="",K444=""),"",IFERROR(K444/ABS(J444),""))</f>
        <v/>
      </c>
      <c r="M444">
        <f>IF(K444="","",IF(K444&gt;0,"Win",IF(K444&lt;0,"Loss","Breakeven")))</f>
        <v/>
      </c>
    </row>
    <row r="445">
      <c r="A445" s="3" t="n"/>
      <c r="I445">
        <f>IF(AND(T445&lt;&gt;"",U445&lt;&gt;""),T445*U445,"")</f>
        <v/>
      </c>
      <c r="J445">
        <f>IF(OR(E445="",F445="",I445=""),"",ABS(E445-F445)*I445)</f>
        <v/>
      </c>
      <c r="K445">
        <f>IF(OR(E445="",H445="",I445=""),"",(H445-E445)*IF($C445="Short",-1,1)*I445-N445)</f>
        <v/>
      </c>
      <c r="L445" s="4">
        <f>IF(OR(J445="",K445=""),"",IFERROR(K445/ABS(J445),""))</f>
        <v/>
      </c>
      <c r="M445">
        <f>IF(K445="","",IF(K445&gt;0,"Win",IF(K445&lt;0,"Loss","Breakeven")))</f>
        <v/>
      </c>
    </row>
    <row r="446">
      <c r="A446" s="3" t="n"/>
      <c r="I446">
        <f>IF(AND(T446&lt;&gt;"",U446&lt;&gt;""),T446*U446,"")</f>
        <v/>
      </c>
      <c r="J446">
        <f>IF(OR(E446="",F446="",I446=""),"",ABS(E446-F446)*I446)</f>
        <v/>
      </c>
      <c r="K446">
        <f>IF(OR(E446="",H446="",I446=""),"",(H446-E446)*IF($C446="Short",-1,1)*I446-N446)</f>
        <v/>
      </c>
      <c r="L446" s="4">
        <f>IF(OR(J446="",K446=""),"",IFERROR(K446/ABS(J446),""))</f>
        <v/>
      </c>
      <c r="M446">
        <f>IF(K446="","",IF(K446&gt;0,"Win",IF(K446&lt;0,"Loss","Breakeven")))</f>
        <v/>
      </c>
    </row>
    <row r="447">
      <c r="A447" s="3" t="n"/>
      <c r="I447">
        <f>IF(AND(T447&lt;&gt;"",U447&lt;&gt;""),T447*U447,"")</f>
        <v/>
      </c>
      <c r="J447">
        <f>IF(OR(E447="",F447="",I447=""),"",ABS(E447-F447)*I447)</f>
        <v/>
      </c>
      <c r="K447">
        <f>IF(OR(E447="",H447="",I447=""),"",(H447-E447)*IF($C447="Short",-1,1)*I447-N447)</f>
        <v/>
      </c>
      <c r="L447" s="4">
        <f>IF(OR(J447="",K447=""),"",IFERROR(K447/ABS(J447),""))</f>
        <v/>
      </c>
      <c r="M447">
        <f>IF(K447="","",IF(K447&gt;0,"Win",IF(K447&lt;0,"Loss","Breakeven")))</f>
        <v/>
      </c>
    </row>
    <row r="448">
      <c r="A448" s="3" t="n"/>
      <c r="I448">
        <f>IF(AND(T448&lt;&gt;"",U448&lt;&gt;""),T448*U448,"")</f>
        <v/>
      </c>
      <c r="J448">
        <f>IF(OR(E448="",F448="",I448=""),"",ABS(E448-F448)*I448)</f>
        <v/>
      </c>
      <c r="K448">
        <f>IF(OR(E448="",H448="",I448=""),"",(H448-E448)*IF($C448="Short",-1,1)*I448-N448)</f>
        <v/>
      </c>
      <c r="L448" s="4">
        <f>IF(OR(J448="",K448=""),"",IFERROR(K448/ABS(J448),""))</f>
        <v/>
      </c>
      <c r="M448">
        <f>IF(K448="","",IF(K448&gt;0,"Win",IF(K448&lt;0,"Loss","Breakeven")))</f>
        <v/>
      </c>
    </row>
    <row r="449">
      <c r="A449" s="3" t="n"/>
      <c r="I449">
        <f>IF(AND(T449&lt;&gt;"",U449&lt;&gt;""),T449*U449,"")</f>
        <v/>
      </c>
      <c r="J449">
        <f>IF(OR(E449="",F449="",I449=""),"",ABS(E449-F449)*I449)</f>
        <v/>
      </c>
      <c r="K449">
        <f>IF(OR(E449="",H449="",I449=""),"",(H449-E449)*IF($C449="Short",-1,1)*I449-N449)</f>
        <v/>
      </c>
      <c r="L449" s="4">
        <f>IF(OR(J449="",K449=""),"",IFERROR(K449/ABS(J449),""))</f>
        <v/>
      </c>
      <c r="M449">
        <f>IF(K449="","",IF(K449&gt;0,"Win",IF(K449&lt;0,"Loss","Breakeven")))</f>
        <v/>
      </c>
    </row>
    <row r="450">
      <c r="A450" s="3" t="n"/>
      <c r="I450">
        <f>IF(AND(T450&lt;&gt;"",U450&lt;&gt;""),T450*U450,"")</f>
        <v/>
      </c>
      <c r="J450">
        <f>IF(OR(E450="",F450="",I450=""),"",ABS(E450-F450)*I450)</f>
        <v/>
      </c>
      <c r="K450">
        <f>IF(OR(E450="",H450="",I450=""),"",(H450-E450)*IF($C450="Short",-1,1)*I450-N450)</f>
        <v/>
      </c>
      <c r="L450" s="4">
        <f>IF(OR(J450="",K450=""),"",IFERROR(K450/ABS(J450),""))</f>
        <v/>
      </c>
      <c r="M450">
        <f>IF(K450="","",IF(K450&gt;0,"Win",IF(K450&lt;0,"Loss","Breakeven")))</f>
        <v/>
      </c>
    </row>
    <row r="451">
      <c r="A451" s="3" t="n"/>
      <c r="I451">
        <f>IF(AND(T451&lt;&gt;"",U451&lt;&gt;""),T451*U451,"")</f>
        <v/>
      </c>
      <c r="J451">
        <f>IF(OR(E451="",F451="",I451=""),"",ABS(E451-F451)*I451)</f>
        <v/>
      </c>
      <c r="K451">
        <f>IF(OR(E451="",H451="",I451=""),"",(H451-E451)*IF($C451="Short",-1,1)*I451-N451)</f>
        <v/>
      </c>
      <c r="L451" s="4">
        <f>IF(OR(J451="",K451=""),"",IFERROR(K451/ABS(J451),""))</f>
        <v/>
      </c>
      <c r="M451">
        <f>IF(K451="","",IF(K451&gt;0,"Win",IF(K451&lt;0,"Loss","Breakeven")))</f>
        <v/>
      </c>
    </row>
    <row r="452">
      <c r="A452" s="3" t="n"/>
      <c r="I452">
        <f>IF(AND(T452&lt;&gt;"",U452&lt;&gt;""),T452*U452,"")</f>
        <v/>
      </c>
      <c r="J452">
        <f>IF(OR(E452="",F452="",I452=""),"",ABS(E452-F452)*I452)</f>
        <v/>
      </c>
      <c r="K452">
        <f>IF(OR(E452="",H452="",I452=""),"",(H452-E452)*IF($C452="Short",-1,1)*I452-N452)</f>
        <v/>
      </c>
      <c r="L452" s="4">
        <f>IF(OR(J452="",K452=""),"",IFERROR(K452/ABS(J452),""))</f>
        <v/>
      </c>
      <c r="M452">
        <f>IF(K452="","",IF(K452&gt;0,"Win",IF(K452&lt;0,"Loss","Breakeven")))</f>
        <v/>
      </c>
    </row>
    <row r="453">
      <c r="A453" s="3" t="n"/>
      <c r="I453">
        <f>IF(AND(T453&lt;&gt;"",U453&lt;&gt;""),T453*U453,"")</f>
        <v/>
      </c>
      <c r="J453">
        <f>IF(OR(E453="",F453="",I453=""),"",ABS(E453-F453)*I453)</f>
        <v/>
      </c>
      <c r="K453">
        <f>IF(OR(E453="",H453="",I453=""),"",(H453-E453)*IF($C453="Short",-1,1)*I453-N453)</f>
        <v/>
      </c>
      <c r="L453" s="4">
        <f>IF(OR(J453="",K453=""),"",IFERROR(K453/ABS(J453),""))</f>
        <v/>
      </c>
      <c r="M453">
        <f>IF(K453="","",IF(K453&gt;0,"Win",IF(K453&lt;0,"Loss","Breakeven")))</f>
        <v/>
      </c>
    </row>
    <row r="454">
      <c r="A454" s="3" t="n"/>
      <c r="I454">
        <f>IF(AND(T454&lt;&gt;"",U454&lt;&gt;""),T454*U454,"")</f>
        <v/>
      </c>
      <c r="J454">
        <f>IF(OR(E454="",F454="",I454=""),"",ABS(E454-F454)*I454)</f>
        <v/>
      </c>
      <c r="K454">
        <f>IF(OR(E454="",H454="",I454=""),"",(H454-E454)*IF($C454="Short",-1,1)*I454-N454)</f>
        <v/>
      </c>
      <c r="L454" s="4">
        <f>IF(OR(J454="",K454=""),"",IFERROR(K454/ABS(J454),""))</f>
        <v/>
      </c>
      <c r="M454">
        <f>IF(K454="","",IF(K454&gt;0,"Win",IF(K454&lt;0,"Loss","Breakeven")))</f>
        <v/>
      </c>
    </row>
    <row r="455">
      <c r="A455" s="3" t="n"/>
      <c r="I455">
        <f>IF(AND(T455&lt;&gt;"",U455&lt;&gt;""),T455*U455,"")</f>
        <v/>
      </c>
      <c r="J455">
        <f>IF(OR(E455="",F455="",I455=""),"",ABS(E455-F455)*I455)</f>
        <v/>
      </c>
      <c r="K455">
        <f>IF(OR(E455="",H455="",I455=""),"",(H455-E455)*IF($C455="Short",-1,1)*I455-N455)</f>
        <v/>
      </c>
      <c r="L455" s="4">
        <f>IF(OR(J455="",K455=""),"",IFERROR(K455/ABS(J455),""))</f>
        <v/>
      </c>
      <c r="M455">
        <f>IF(K455="","",IF(K455&gt;0,"Win",IF(K455&lt;0,"Loss","Breakeven")))</f>
        <v/>
      </c>
    </row>
    <row r="456">
      <c r="A456" s="3" t="n"/>
      <c r="I456">
        <f>IF(AND(T456&lt;&gt;"",U456&lt;&gt;""),T456*U456,"")</f>
        <v/>
      </c>
      <c r="J456">
        <f>IF(OR(E456="",F456="",I456=""),"",ABS(E456-F456)*I456)</f>
        <v/>
      </c>
      <c r="K456">
        <f>IF(OR(E456="",H456="",I456=""),"",(H456-E456)*IF($C456="Short",-1,1)*I456-N456)</f>
        <v/>
      </c>
      <c r="L456" s="4">
        <f>IF(OR(J456="",K456=""),"",IFERROR(K456/ABS(J456),""))</f>
        <v/>
      </c>
      <c r="M456">
        <f>IF(K456="","",IF(K456&gt;0,"Win",IF(K456&lt;0,"Loss","Breakeven")))</f>
        <v/>
      </c>
    </row>
    <row r="457">
      <c r="A457" s="3" t="n"/>
      <c r="I457">
        <f>IF(AND(T457&lt;&gt;"",U457&lt;&gt;""),T457*U457,"")</f>
        <v/>
      </c>
      <c r="J457">
        <f>IF(OR(E457="",F457="",I457=""),"",ABS(E457-F457)*I457)</f>
        <v/>
      </c>
      <c r="K457">
        <f>IF(OR(E457="",H457="",I457=""),"",(H457-E457)*IF($C457="Short",-1,1)*I457-N457)</f>
        <v/>
      </c>
      <c r="L457" s="4">
        <f>IF(OR(J457="",K457=""),"",IFERROR(K457/ABS(J457),""))</f>
        <v/>
      </c>
      <c r="M457">
        <f>IF(K457="","",IF(K457&gt;0,"Win",IF(K457&lt;0,"Loss","Breakeven")))</f>
        <v/>
      </c>
    </row>
    <row r="458">
      <c r="A458" s="3" t="n"/>
      <c r="I458">
        <f>IF(AND(T458&lt;&gt;"",U458&lt;&gt;""),T458*U458,"")</f>
        <v/>
      </c>
      <c r="J458">
        <f>IF(OR(E458="",F458="",I458=""),"",ABS(E458-F458)*I458)</f>
        <v/>
      </c>
      <c r="K458">
        <f>IF(OR(E458="",H458="",I458=""),"",(H458-E458)*IF($C458="Short",-1,1)*I458-N458)</f>
        <v/>
      </c>
      <c r="L458" s="4">
        <f>IF(OR(J458="",K458=""),"",IFERROR(K458/ABS(J458),""))</f>
        <v/>
      </c>
      <c r="M458">
        <f>IF(K458="","",IF(K458&gt;0,"Win",IF(K458&lt;0,"Loss","Breakeven")))</f>
        <v/>
      </c>
    </row>
    <row r="459">
      <c r="A459" s="3" t="n"/>
      <c r="I459">
        <f>IF(AND(T459&lt;&gt;"",U459&lt;&gt;""),T459*U459,"")</f>
        <v/>
      </c>
      <c r="J459">
        <f>IF(OR(E459="",F459="",I459=""),"",ABS(E459-F459)*I459)</f>
        <v/>
      </c>
      <c r="K459">
        <f>IF(OR(E459="",H459="",I459=""),"",(H459-E459)*IF($C459="Short",-1,1)*I459-N459)</f>
        <v/>
      </c>
      <c r="L459" s="4">
        <f>IF(OR(J459="",K459=""),"",IFERROR(K459/ABS(J459),""))</f>
        <v/>
      </c>
      <c r="M459">
        <f>IF(K459="","",IF(K459&gt;0,"Win",IF(K459&lt;0,"Loss","Breakeven")))</f>
        <v/>
      </c>
    </row>
    <row r="460">
      <c r="A460" s="3" t="n"/>
      <c r="I460">
        <f>IF(AND(T460&lt;&gt;"",U460&lt;&gt;""),T460*U460,"")</f>
        <v/>
      </c>
      <c r="J460">
        <f>IF(OR(E460="",F460="",I460=""),"",ABS(E460-F460)*I460)</f>
        <v/>
      </c>
      <c r="K460">
        <f>IF(OR(E460="",H460="",I460=""),"",(H460-E460)*IF($C460="Short",-1,1)*I460-N460)</f>
        <v/>
      </c>
      <c r="L460" s="4">
        <f>IF(OR(J460="",K460=""),"",IFERROR(K460/ABS(J460),""))</f>
        <v/>
      </c>
      <c r="M460">
        <f>IF(K460="","",IF(K460&gt;0,"Win",IF(K460&lt;0,"Loss","Breakeven")))</f>
        <v/>
      </c>
    </row>
    <row r="461">
      <c r="A461" s="3" t="n"/>
      <c r="I461">
        <f>IF(AND(T461&lt;&gt;"",U461&lt;&gt;""),T461*U461,"")</f>
        <v/>
      </c>
      <c r="J461">
        <f>IF(OR(E461="",F461="",I461=""),"",ABS(E461-F461)*I461)</f>
        <v/>
      </c>
      <c r="K461">
        <f>IF(OR(E461="",H461="",I461=""),"",(H461-E461)*IF($C461="Short",-1,1)*I461-N461)</f>
        <v/>
      </c>
      <c r="L461" s="4">
        <f>IF(OR(J461="",K461=""),"",IFERROR(K461/ABS(J461),""))</f>
        <v/>
      </c>
      <c r="M461">
        <f>IF(K461="","",IF(K461&gt;0,"Win",IF(K461&lt;0,"Loss","Breakeven")))</f>
        <v/>
      </c>
    </row>
    <row r="462">
      <c r="A462" s="3" t="n"/>
      <c r="I462">
        <f>IF(AND(T462&lt;&gt;"",U462&lt;&gt;""),T462*U462,"")</f>
        <v/>
      </c>
      <c r="J462">
        <f>IF(OR(E462="",F462="",I462=""),"",ABS(E462-F462)*I462)</f>
        <v/>
      </c>
      <c r="K462">
        <f>IF(OR(E462="",H462="",I462=""),"",(H462-E462)*IF($C462="Short",-1,1)*I462-N462)</f>
        <v/>
      </c>
      <c r="L462" s="4">
        <f>IF(OR(J462="",K462=""),"",IFERROR(K462/ABS(J462),""))</f>
        <v/>
      </c>
      <c r="M462">
        <f>IF(K462="","",IF(K462&gt;0,"Win",IF(K462&lt;0,"Loss","Breakeven")))</f>
        <v/>
      </c>
    </row>
    <row r="463">
      <c r="A463" s="3" t="n"/>
      <c r="I463">
        <f>IF(AND(T463&lt;&gt;"",U463&lt;&gt;""),T463*U463,"")</f>
        <v/>
      </c>
      <c r="J463">
        <f>IF(OR(E463="",F463="",I463=""),"",ABS(E463-F463)*I463)</f>
        <v/>
      </c>
      <c r="K463">
        <f>IF(OR(E463="",H463="",I463=""),"",(H463-E463)*IF($C463="Short",-1,1)*I463-N463)</f>
        <v/>
      </c>
      <c r="L463" s="4">
        <f>IF(OR(J463="",K463=""),"",IFERROR(K463/ABS(J463),""))</f>
        <v/>
      </c>
      <c r="M463">
        <f>IF(K463="","",IF(K463&gt;0,"Win",IF(K463&lt;0,"Loss","Breakeven")))</f>
        <v/>
      </c>
    </row>
    <row r="464">
      <c r="A464" s="3" t="n"/>
      <c r="I464">
        <f>IF(AND(T464&lt;&gt;"",U464&lt;&gt;""),T464*U464,"")</f>
        <v/>
      </c>
      <c r="J464">
        <f>IF(OR(E464="",F464="",I464=""),"",ABS(E464-F464)*I464)</f>
        <v/>
      </c>
      <c r="K464">
        <f>IF(OR(E464="",H464="",I464=""),"",(H464-E464)*IF($C464="Short",-1,1)*I464-N464)</f>
        <v/>
      </c>
      <c r="L464" s="4">
        <f>IF(OR(J464="",K464=""),"",IFERROR(K464/ABS(J464),""))</f>
        <v/>
      </c>
      <c r="M464">
        <f>IF(K464="","",IF(K464&gt;0,"Win",IF(K464&lt;0,"Loss","Breakeven")))</f>
        <v/>
      </c>
    </row>
    <row r="465">
      <c r="A465" s="3" t="n"/>
      <c r="I465">
        <f>IF(AND(T465&lt;&gt;"",U465&lt;&gt;""),T465*U465,"")</f>
        <v/>
      </c>
      <c r="J465">
        <f>IF(OR(E465="",F465="",I465=""),"",ABS(E465-F465)*I465)</f>
        <v/>
      </c>
      <c r="K465">
        <f>IF(OR(E465="",H465="",I465=""),"",(H465-E465)*IF($C465="Short",-1,1)*I465-N465)</f>
        <v/>
      </c>
      <c r="L465" s="4">
        <f>IF(OR(J465="",K465=""),"",IFERROR(K465/ABS(J465),""))</f>
        <v/>
      </c>
      <c r="M465">
        <f>IF(K465="","",IF(K465&gt;0,"Win",IF(K465&lt;0,"Loss","Breakeven")))</f>
        <v/>
      </c>
    </row>
    <row r="466">
      <c r="A466" s="3" t="n"/>
      <c r="I466">
        <f>IF(AND(T466&lt;&gt;"",U466&lt;&gt;""),T466*U466,"")</f>
        <v/>
      </c>
      <c r="J466">
        <f>IF(OR(E466="",F466="",I466=""),"",ABS(E466-F466)*I466)</f>
        <v/>
      </c>
      <c r="K466">
        <f>IF(OR(E466="",H466="",I466=""),"",(H466-E466)*IF($C466="Short",-1,1)*I466-N466)</f>
        <v/>
      </c>
      <c r="L466" s="4">
        <f>IF(OR(J466="",K466=""),"",IFERROR(K466/ABS(J466),""))</f>
        <v/>
      </c>
      <c r="M466">
        <f>IF(K466="","",IF(K466&gt;0,"Win",IF(K466&lt;0,"Loss","Breakeven")))</f>
        <v/>
      </c>
    </row>
    <row r="467">
      <c r="A467" s="3" t="n"/>
      <c r="I467">
        <f>IF(AND(T467&lt;&gt;"",U467&lt;&gt;""),T467*U467,"")</f>
        <v/>
      </c>
      <c r="J467">
        <f>IF(OR(E467="",F467="",I467=""),"",ABS(E467-F467)*I467)</f>
        <v/>
      </c>
      <c r="K467">
        <f>IF(OR(E467="",H467="",I467=""),"",(H467-E467)*IF($C467="Short",-1,1)*I467-N467)</f>
        <v/>
      </c>
      <c r="L467" s="4">
        <f>IF(OR(J467="",K467=""),"",IFERROR(K467/ABS(J467),""))</f>
        <v/>
      </c>
      <c r="M467">
        <f>IF(K467="","",IF(K467&gt;0,"Win",IF(K467&lt;0,"Loss","Breakeven")))</f>
        <v/>
      </c>
    </row>
    <row r="468">
      <c r="A468" s="3" t="n"/>
      <c r="I468">
        <f>IF(AND(T468&lt;&gt;"",U468&lt;&gt;""),T468*U468,"")</f>
        <v/>
      </c>
      <c r="J468">
        <f>IF(OR(E468="",F468="",I468=""),"",ABS(E468-F468)*I468)</f>
        <v/>
      </c>
      <c r="K468">
        <f>IF(OR(E468="",H468="",I468=""),"",(H468-E468)*IF($C468="Short",-1,1)*I468-N468)</f>
        <v/>
      </c>
      <c r="L468" s="4">
        <f>IF(OR(J468="",K468=""),"",IFERROR(K468/ABS(J468),""))</f>
        <v/>
      </c>
      <c r="M468">
        <f>IF(K468="","",IF(K468&gt;0,"Win",IF(K468&lt;0,"Loss","Breakeven")))</f>
        <v/>
      </c>
    </row>
    <row r="469">
      <c r="A469" s="3" t="n"/>
      <c r="I469">
        <f>IF(AND(T469&lt;&gt;"",U469&lt;&gt;""),T469*U469,"")</f>
        <v/>
      </c>
      <c r="J469">
        <f>IF(OR(E469="",F469="",I469=""),"",ABS(E469-F469)*I469)</f>
        <v/>
      </c>
      <c r="K469">
        <f>IF(OR(E469="",H469="",I469=""),"",(H469-E469)*IF($C469="Short",-1,1)*I469-N469)</f>
        <v/>
      </c>
      <c r="L469" s="4">
        <f>IF(OR(J469="",K469=""),"",IFERROR(K469/ABS(J469),""))</f>
        <v/>
      </c>
      <c r="M469">
        <f>IF(K469="","",IF(K469&gt;0,"Win",IF(K469&lt;0,"Loss","Breakeven")))</f>
        <v/>
      </c>
    </row>
    <row r="470">
      <c r="A470" s="3" t="n"/>
      <c r="I470">
        <f>IF(AND(T470&lt;&gt;"",U470&lt;&gt;""),T470*U470,"")</f>
        <v/>
      </c>
      <c r="J470">
        <f>IF(OR(E470="",F470="",I470=""),"",ABS(E470-F470)*I470)</f>
        <v/>
      </c>
      <c r="K470">
        <f>IF(OR(E470="",H470="",I470=""),"",(H470-E470)*IF($C470="Short",-1,1)*I470-N470)</f>
        <v/>
      </c>
      <c r="L470" s="4">
        <f>IF(OR(J470="",K470=""),"",IFERROR(K470/ABS(J470),""))</f>
        <v/>
      </c>
      <c r="M470">
        <f>IF(K470="","",IF(K470&gt;0,"Win",IF(K470&lt;0,"Loss","Breakeven")))</f>
        <v/>
      </c>
    </row>
    <row r="471">
      <c r="A471" s="3" t="n"/>
      <c r="I471">
        <f>IF(AND(T471&lt;&gt;"",U471&lt;&gt;""),T471*U471,"")</f>
        <v/>
      </c>
      <c r="J471">
        <f>IF(OR(E471="",F471="",I471=""),"",ABS(E471-F471)*I471)</f>
        <v/>
      </c>
      <c r="K471">
        <f>IF(OR(E471="",H471="",I471=""),"",(H471-E471)*IF($C471="Short",-1,1)*I471-N471)</f>
        <v/>
      </c>
      <c r="L471" s="4">
        <f>IF(OR(J471="",K471=""),"",IFERROR(K471/ABS(J471),""))</f>
        <v/>
      </c>
      <c r="M471">
        <f>IF(K471="","",IF(K471&gt;0,"Win",IF(K471&lt;0,"Loss","Breakeven")))</f>
        <v/>
      </c>
    </row>
    <row r="472">
      <c r="A472" s="3" t="n"/>
      <c r="I472">
        <f>IF(AND(T472&lt;&gt;"",U472&lt;&gt;""),T472*U472,"")</f>
        <v/>
      </c>
      <c r="J472">
        <f>IF(OR(E472="",F472="",I472=""),"",ABS(E472-F472)*I472)</f>
        <v/>
      </c>
      <c r="K472">
        <f>IF(OR(E472="",H472="",I472=""),"",(H472-E472)*IF($C472="Short",-1,1)*I472-N472)</f>
        <v/>
      </c>
      <c r="L472" s="4">
        <f>IF(OR(J472="",K472=""),"",IFERROR(K472/ABS(J472),""))</f>
        <v/>
      </c>
      <c r="M472">
        <f>IF(K472="","",IF(K472&gt;0,"Win",IF(K472&lt;0,"Loss","Breakeven")))</f>
        <v/>
      </c>
    </row>
    <row r="473">
      <c r="A473" s="3" t="n"/>
      <c r="I473">
        <f>IF(AND(T473&lt;&gt;"",U473&lt;&gt;""),T473*U473,"")</f>
        <v/>
      </c>
      <c r="J473">
        <f>IF(OR(E473="",F473="",I473=""),"",ABS(E473-F473)*I473)</f>
        <v/>
      </c>
      <c r="K473">
        <f>IF(OR(E473="",H473="",I473=""),"",(H473-E473)*IF($C473="Short",-1,1)*I473-N473)</f>
        <v/>
      </c>
      <c r="L473" s="4">
        <f>IF(OR(J473="",K473=""),"",IFERROR(K473/ABS(J473),""))</f>
        <v/>
      </c>
      <c r="M473">
        <f>IF(K473="","",IF(K473&gt;0,"Win",IF(K473&lt;0,"Loss","Breakeven")))</f>
        <v/>
      </c>
    </row>
    <row r="474">
      <c r="A474" s="3" t="n"/>
      <c r="I474">
        <f>IF(AND(T474&lt;&gt;"",U474&lt;&gt;""),T474*U474,"")</f>
        <v/>
      </c>
      <c r="J474">
        <f>IF(OR(E474="",F474="",I474=""),"",ABS(E474-F474)*I474)</f>
        <v/>
      </c>
      <c r="K474">
        <f>IF(OR(E474="",H474="",I474=""),"",(H474-E474)*IF($C474="Short",-1,1)*I474-N474)</f>
        <v/>
      </c>
      <c r="L474" s="4">
        <f>IF(OR(J474="",K474=""),"",IFERROR(K474/ABS(J474),""))</f>
        <v/>
      </c>
      <c r="M474">
        <f>IF(K474="","",IF(K474&gt;0,"Win",IF(K474&lt;0,"Loss","Breakeven")))</f>
        <v/>
      </c>
    </row>
    <row r="475">
      <c r="A475" s="3" t="n"/>
      <c r="I475">
        <f>IF(AND(T475&lt;&gt;"",U475&lt;&gt;""),T475*U475,"")</f>
        <v/>
      </c>
      <c r="J475">
        <f>IF(OR(E475="",F475="",I475=""),"",ABS(E475-F475)*I475)</f>
        <v/>
      </c>
      <c r="K475">
        <f>IF(OR(E475="",H475="",I475=""),"",(H475-E475)*IF($C475="Short",-1,1)*I475-N475)</f>
        <v/>
      </c>
      <c r="L475" s="4">
        <f>IF(OR(J475="",K475=""),"",IFERROR(K475/ABS(J475),""))</f>
        <v/>
      </c>
      <c r="M475">
        <f>IF(K475="","",IF(K475&gt;0,"Win",IF(K475&lt;0,"Loss","Breakeven")))</f>
        <v/>
      </c>
    </row>
    <row r="476">
      <c r="A476" s="3" t="n"/>
      <c r="I476">
        <f>IF(AND(T476&lt;&gt;"",U476&lt;&gt;""),T476*U476,"")</f>
        <v/>
      </c>
      <c r="J476">
        <f>IF(OR(E476="",F476="",I476=""),"",ABS(E476-F476)*I476)</f>
        <v/>
      </c>
      <c r="K476">
        <f>IF(OR(E476="",H476="",I476=""),"",(H476-E476)*IF($C476="Short",-1,1)*I476-N476)</f>
        <v/>
      </c>
      <c r="L476" s="4">
        <f>IF(OR(J476="",K476=""),"",IFERROR(K476/ABS(J476),""))</f>
        <v/>
      </c>
      <c r="M476">
        <f>IF(K476="","",IF(K476&gt;0,"Win",IF(K476&lt;0,"Loss","Breakeven")))</f>
        <v/>
      </c>
    </row>
    <row r="477">
      <c r="A477" s="3" t="n"/>
      <c r="I477">
        <f>IF(AND(T477&lt;&gt;"",U477&lt;&gt;""),T477*U477,"")</f>
        <v/>
      </c>
      <c r="J477">
        <f>IF(OR(E477="",F477="",I477=""),"",ABS(E477-F477)*I477)</f>
        <v/>
      </c>
      <c r="K477">
        <f>IF(OR(E477="",H477="",I477=""),"",(H477-E477)*IF($C477="Short",-1,1)*I477-N477)</f>
        <v/>
      </c>
      <c r="L477" s="4">
        <f>IF(OR(J477="",K477=""),"",IFERROR(K477/ABS(J477),""))</f>
        <v/>
      </c>
      <c r="M477">
        <f>IF(K477="","",IF(K477&gt;0,"Win",IF(K477&lt;0,"Loss","Breakeven")))</f>
        <v/>
      </c>
    </row>
    <row r="478">
      <c r="A478" s="3" t="n"/>
      <c r="I478">
        <f>IF(AND(T478&lt;&gt;"",U478&lt;&gt;""),T478*U478,"")</f>
        <v/>
      </c>
      <c r="J478">
        <f>IF(OR(E478="",F478="",I478=""),"",ABS(E478-F478)*I478)</f>
        <v/>
      </c>
      <c r="K478">
        <f>IF(OR(E478="",H478="",I478=""),"",(H478-E478)*IF($C478="Short",-1,1)*I478-N478)</f>
        <v/>
      </c>
      <c r="L478" s="4">
        <f>IF(OR(J478="",K478=""),"",IFERROR(K478/ABS(J478),""))</f>
        <v/>
      </c>
      <c r="M478">
        <f>IF(K478="","",IF(K478&gt;0,"Win",IF(K478&lt;0,"Loss","Breakeven")))</f>
        <v/>
      </c>
    </row>
    <row r="479">
      <c r="A479" s="3" t="n"/>
      <c r="I479">
        <f>IF(AND(T479&lt;&gt;"",U479&lt;&gt;""),T479*U479,"")</f>
        <v/>
      </c>
      <c r="J479">
        <f>IF(OR(E479="",F479="",I479=""),"",ABS(E479-F479)*I479)</f>
        <v/>
      </c>
      <c r="K479">
        <f>IF(OR(E479="",H479="",I479=""),"",(H479-E479)*IF($C479="Short",-1,1)*I479-N479)</f>
        <v/>
      </c>
      <c r="L479" s="4">
        <f>IF(OR(J479="",K479=""),"",IFERROR(K479/ABS(J479),""))</f>
        <v/>
      </c>
      <c r="M479">
        <f>IF(K479="","",IF(K479&gt;0,"Win",IF(K479&lt;0,"Loss","Breakeven")))</f>
        <v/>
      </c>
    </row>
    <row r="480">
      <c r="A480" s="3" t="n"/>
      <c r="I480">
        <f>IF(AND(T480&lt;&gt;"",U480&lt;&gt;""),T480*U480,"")</f>
        <v/>
      </c>
      <c r="J480">
        <f>IF(OR(E480="",F480="",I480=""),"",ABS(E480-F480)*I480)</f>
        <v/>
      </c>
      <c r="K480">
        <f>IF(OR(E480="",H480="",I480=""),"",(H480-E480)*IF($C480="Short",-1,1)*I480-N480)</f>
        <v/>
      </c>
      <c r="L480" s="4">
        <f>IF(OR(J480="",K480=""),"",IFERROR(K480/ABS(J480),""))</f>
        <v/>
      </c>
      <c r="M480">
        <f>IF(K480="","",IF(K480&gt;0,"Win",IF(K480&lt;0,"Loss","Breakeven")))</f>
        <v/>
      </c>
    </row>
    <row r="481">
      <c r="A481" s="3" t="n"/>
      <c r="I481">
        <f>IF(AND(T481&lt;&gt;"",U481&lt;&gt;""),T481*U481,"")</f>
        <v/>
      </c>
      <c r="J481">
        <f>IF(OR(E481="",F481="",I481=""),"",ABS(E481-F481)*I481)</f>
        <v/>
      </c>
      <c r="K481">
        <f>IF(OR(E481="",H481="",I481=""),"",(H481-E481)*IF($C481="Short",-1,1)*I481-N481)</f>
        <v/>
      </c>
      <c r="L481" s="4">
        <f>IF(OR(J481="",K481=""),"",IFERROR(K481/ABS(J481),""))</f>
        <v/>
      </c>
      <c r="M481">
        <f>IF(K481="","",IF(K481&gt;0,"Win",IF(K481&lt;0,"Loss","Breakeven")))</f>
        <v/>
      </c>
    </row>
    <row r="482">
      <c r="A482" s="3" t="n"/>
      <c r="I482">
        <f>IF(AND(T482&lt;&gt;"",U482&lt;&gt;""),T482*U482,"")</f>
        <v/>
      </c>
      <c r="J482">
        <f>IF(OR(E482="",F482="",I482=""),"",ABS(E482-F482)*I482)</f>
        <v/>
      </c>
      <c r="K482">
        <f>IF(OR(E482="",H482="",I482=""),"",(H482-E482)*IF($C482="Short",-1,1)*I482-N482)</f>
        <v/>
      </c>
      <c r="L482" s="4">
        <f>IF(OR(J482="",K482=""),"",IFERROR(K482/ABS(J482),""))</f>
        <v/>
      </c>
      <c r="M482">
        <f>IF(K482="","",IF(K482&gt;0,"Win",IF(K482&lt;0,"Loss","Breakeven")))</f>
        <v/>
      </c>
    </row>
    <row r="483">
      <c r="A483" s="3" t="n"/>
      <c r="I483">
        <f>IF(AND(T483&lt;&gt;"",U483&lt;&gt;""),T483*U483,"")</f>
        <v/>
      </c>
      <c r="J483">
        <f>IF(OR(E483="",F483="",I483=""),"",ABS(E483-F483)*I483)</f>
        <v/>
      </c>
      <c r="K483">
        <f>IF(OR(E483="",H483="",I483=""),"",(H483-E483)*IF($C483="Short",-1,1)*I483-N483)</f>
        <v/>
      </c>
      <c r="L483" s="4">
        <f>IF(OR(J483="",K483=""),"",IFERROR(K483/ABS(J483),""))</f>
        <v/>
      </c>
      <c r="M483">
        <f>IF(K483="","",IF(K483&gt;0,"Win",IF(K483&lt;0,"Loss","Breakeven")))</f>
        <v/>
      </c>
    </row>
    <row r="484">
      <c r="A484" s="3" t="n"/>
      <c r="I484">
        <f>IF(AND(T484&lt;&gt;"",U484&lt;&gt;""),T484*U484,"")</f>
        <v/>
      </c>
      <c r="J484">
        <f>IF(OR(E484="",F484="",I484=""),"",ABS(E484-F484)*I484)</f>
        <v/>
      </c>
      <c r="K484">
        <f>IF(OR(E484="",H484="",I484=""),"",(H484-E484)*IF($C484="Short",-1,1)*I484-N484)</f>
        <v/>
      </c>
      <c r="L484" s="4">
        <f>IF(OR(J484="",K484=""),"",IFERROR(K484/ABS(J484),""))</f>
        <v/>
      </c>
      <c r="M484">
        <f>IF(K484="","",IF(K484&gt;0,"Win",IF(K484&lt;0,"Loss","Breakeven")))</f>
        <v/>
      </c>
    </row>
    <row r="485">
      <c r="A485" s="3" t="n"/>
      <c r="I485">
        <f>IF(AND(T485&lt;&gt;"",U485&lt;&gt;""),T485*U485,"")</f>
        <v/>
      </c>
      <c r="J485">
        <f>IF(OR(E485="",F485="",I485=""),"",ABS(E485-F485)*I485)</f>
        <v/>
      </c>
      <c r="K485">
        <f>IF(OR(E485="",H485="",I485=""),"",(H485-E485)*IF($C485="Short",-1,1)*I485-N485)</f>
        <v/>
      </c>
      <c r="L485" s="4">
        <f>IF(OR(J485="",K485=""),"",IFERROR(K485/ABS(J485),""))</f>
        <v/>
      </c>
      <c r="M485">
        <f>IF(K485="","",IF(K485&gt;0,"Win",IF(K485&lt;0,"Loss","Breakeven")))</f>
        <v/>
      </c>
    </row>
    <row r="486">
      <c r="A486" s="3" t="n"/>
      <c r="I486">
        <f>IF(AND(T486&lt;&gt;"",U486&lt;&gt;""),T486*U486,"")</f>
        <v/>
      </c>
      <c r="J486">
        <f>IF(OR(E486="",F486="",I486=""),"",ABS(E486-F486)*I486)</f>
        <v/>
      </c>
      <c r="K486">
        <f>IF(OR(E486="",H486="",I486=""),"",(H486-E486)*IF($C486="Short",-1,1)*I486-N486)</f>
        <v/>
      </c>
      <c r="L486" s="4">
        <f>IF(OR(J486="",K486=""),"",IFERROR(K486/ABS(J486),""))</f>
        <v/>
      </c>
      <c r="M486">
        <f>IF(K486="","",IF(K486&gt;0,"Win",IF(K486&lt;0,"Loss","Breakeven")))</f>
        <v/>
      </c>
    </row>
    <row r="487">
      <c r="A487" s="3" t="n"/>
      <c r="I487">
        <f>IF(AND(T487&lt;&gt;"",U487&lt;&gt;""),T487*U487,"")</f>
        <v/>
      </c>
      <c r="J487">
        <f>IF(OR(E487="",F487="",I487=""),"",ABS(E487-F487)*I487)</f>
        <v/>
      </c>
      <c r="K487">
        <f>IF(OR(E487="",H487="",I487=""),"",(H487-E487)*IF($C487="Short",-1,1)*I487-N487)</f>
        <v/>
      </c>
      <c r="L487" s="4">
        <f>IF(OR(J487="",K487=""),"",IFERROR(K487/ABS(J487),""))</f>
        <v/>
      </c>
      <c r="M487">
        <f>IF(K487="","",IF(K487&gt;0,"Win",IF(K487&lt;0,"Loss","Breakeven")))</f>
        <v/>
      </c>
    </row>
    <row r="488">
      <c r="A488" s="3" t="n"/>
      <c r="I488">
        <f>IF(AND(T488&lt;&gt;"",U488&lt;&gt;""),T488*U488,"")</f>
        <v/>
      </c>
      <c r="J488">
        <f>IF(OR(E488="",F488="",I488=""),"",ABS(E488-F488)*I488)</f>
        <v/>
      </c>
      <c r="K488">
        <f>IF(OR(E488="",H488="",I488=""),"",(H488-E488)*IF($C488="Short",-1,1)*I488-N488)</f>
        <v/>
      </c>
      <c r="L488" s="4">
        <f>IF(OR(J488="",K488=""),"",IFERROR(K488/ABS(J488),""))</f>
        <v/>
      </c>
      <c r="M488">
        <f>IF(K488="","",IF(K488&gt;0,"Win",IF(K488&lt;0,"Loss","Breakeven")))</f>
        <v/>
      </c>
    </row>
    <row r="489">
      <c r="A489" s="3" t="n"/>
      <c r="I489">
        <f>IF(AND(T489&lt;&gt;"",U489&lt;&gt;""),T489*U489,"")</f>
        <v/>
      </c>
      <c r="J489">
        <f>IF(OR(E489="",F489="",I489=""),"",ABS(E489-F489)*I489)</f>
        <v/>
      </c>
      <c r="K489">
        <f>IF(OR(E489="",H489="",I489=""),"",(H489-E489)*IF($C489="Short",-1,1)*I489-N489)</f>
        <v/>
      </c>
      <c r="L489" s="4">
        <f>IF(OR(J489="",K489=""),"",IFERROR(K489/ABS(J489),""))</f>
        <v/>
      </c>
      <c r="M489">
        <f>IF(K489="","",IF(K489&gt;0,"Win",IF(K489&lt;0,"Loss","Breakeven")))</f>
        <v/>
      </c>
    </row>
    <row r="490">
      <c r="A490" s="3" t="n"/>
      <c r="I490">
        <f>IF(AND(T490&lt;&gt;"",U490&lt;&gt;""),T490*U490,"")</f>
        <v/>
      </c>
      <c r="J490">
        <f>IF(OR(E490="",F490="",I490=""),"",ABS(E490-F490)*I490)</f>
        <v/>
      </c>
      <c r="K490">
        <f>IF(OR(E490="",H490="",I490=""),"",(H490-E490)*IF($C490="Short",-1,1)*I490-N490)</f>
        <v/>
      </c>
      <c r="L490" s="4">
        <f>IF(OR(J490="",K490=""),"",IFERROR(K490/ABS(J490),""))</f>
        <v/>
      </c>
      <c r="M490">
        <f>IF(K490="","",IF(K490&gt;0,"Win",IF(K490&lt;0,"Loss","Breakeven")))</f>
        <v/>
      </c>
    </row>
    <row r="491">
      <c r="A491" s="3" t="n"/>
      <c r="I491">
        <f>IF(AND(T491&lt;&gt;"",U491&lt;&gt;""),T491*U491,"")</f>
        <v/>
      </c>
      <c r="J491">
        <f>IF(OR(E491="",F491="",I491=""),"",ABS(E491-F491)*I491)</f>
        <v/>
      </c>
      <c r="K491">
        <f>IF(OR(E491="",H491="",I491=""),"",(H491-E491)*IF($C491="Short",-1,1)*I491-N491)</f>
        <v/>
      </c>
      <c r="L491" s="4">
        <f>IF(OR(J491="",K491=""),"",IFERROR(K491/ABS(J491),""))</f>
        <v/>
      </c>
      <c r="M491">
        <f>IF(K491="","",IF(K491&gt;0,"Win",IF(K491&lt;0,"Loss","Breakeven")))</f>
        <v/>
      </c>
    </row>
    <row r="492">
      <c r="A492" s="3" t="n"/>
      <c r="I492">
        <f>IF(AND(T492&lt;&gt;"",U492&lt;&gt;""),T492*U492,"")</f>
        <v/>
      </c>
      <c r="J492">
        <f>IF(OR(E492="",F492="",I492=""),"",ABS(E492-F492)*I492)</f>
        <v/>
      </c>
      <c r="K492">
        <f>IF(OR(E492="",H492="",I492=""),"",(H492-E492)*IF($C492="Short",-1,1)*I492-N492)</f>
        <v/>
      </c>
      <c r="L492" s="4">
        <f>IF(OR(J492="",K492=""),"",IFERROR(K492/ABS(J492),""))</f>
        <v/>
      </c>
      <c r="M492">
        <f>IF(K492="","",IF(K492&gt;0,"Win",IF(K492&lt;0,"Loss","Breakeven")))</f>
        <v/>
      </c>
    </row>
    <row r="493">
      <c r="A493" s="3" t="n"/>
      <c r="I493">
        <f>IF(AND(T493&lt;&gt;"",U493&lt;&gt;""),T493*U493,"")</f>
        <v/>
      </c>
      <c r="J493">
        <f>IF(OR(E493="",F493="",I493=""),"",ABS(E493-F493)*I493)</f>
        <v/>
      </c>
      <c r="K493">
        <f>IF(OR(E493="",H493="",I493=""),"",(H493-E493)*IF($C493="Short",-1,1)*I493-N493)</f>
        <v/>
      </c>
      <c r="L493" s="4">
        <f>IF(OR(J493="",K493=""),"",IFERROR(K493/ABS(J493),""))</f>
        <v/>
      </c>
      <c r="M493">
        <f>IF(K493="","",IF(K493&gt;0,"Win",IF(K493&lt;0,"Loss","Breakeven")))</f>
        <v/>
      </c>
    </row>
    <row r="494">
      <c r="A494" s="3" t="n"/>
      <c r="I494">
        <f>IF(AND(T494&lt;&gt;"",U494&lt;&gt;""),T494*U494,"")</f>
        <v/>
      </c>
      <c r="J494">
        <f>IF(OR(E494="",F494="",I494=""),"",ABS(E494-F494)*I494)</f>
        <v/>
      </c>
      <c r="K494">
        <f>IF(OR(E494="",H494="",I494=""),"",(H494-E494)*IF($C494="Short",-1,1)*I494-N494)</f>
        <v/>
      </c>
      <c r="L494" s="4">
        <f>IF(OR(J494="",K494=""),"",IFERROR(K494/ABS(J494),""))</f>
        <v/>
      </c>
      <c r="M494">
        <f>IF(K494="","",IF(K494&gt;0,"Win",IF(K494&lt;0,"Loss","Breakeven")))</f>
        <v/>
      </c>
    </row>
    <row r="495">
      <c r="A495" s="3" t="n"/>
      <c r="I495">
        <f>IF(AND(T495&lt;&gt;"",U495&lt;&gt;""),T495*U495,"")</f>
        <v/>
      </c>
      <c r="J495">
        <f>IF(OR(E495="",F495="",I495=""),"",ABS(E495-F495)*I495)</f>
        <v/>
      </c>
      <c r="K495">
        <f>IF(OR(E495="",H495="",I495=""),"",(H495-E495)*IF($C495="Short",-1,1)*I495-N495)</f>
        <v/>
      </c>
      <c r="L495" s="4">
        <f>IF(OR(J495="",K495=""),"",IFERROR(K495/ABS(J495),""))</f>
        <v/>
      </c>
      <c r="M495">
        <f>IF(K495="","",IF(K495&gt;0,"Win",IF(K495&lt;0,"Loss","Breakeven")))</f>
        <v/>
      </c>
    </row>
    <row r="496">
      <c r="A496" s="3" t="n"/>
      <c r="I496">
        <f>IF(AND(T496&lt;&gt;"",U496&lt;&gt;""),T496*U496,"")</f>
        <v/>
      </c>
      <c r="J496">
        <f>IF(OR(E496="",F496="",I496=""),"",ABS(E496-F496)*I496)</f>
        <v/>
      </c>
      <c r="K496">
        <f>IF(OR(E496="",H496="",I496=""),"",(H496-E496)*IF($C496="Short",-1,1)*I496-N496)</f>
        <v/>
      </c>
      <c r="L496" s="4">
        <f>IF(OR(J496="",K496=""),"",IFERROR(K496/ABS(J496),""))</f>
        <v/>
      </c>
      <c r="M496">
        <f>IF(K496="","",IF(K496&gt;0,"Win",IF(K496&lt;0,"Loss","Breakeven")))</f>
        <v/>
      </c>
    </row>
    <row r="497">
      <c r="A497" s="3" t="n"/>
      <c r="I497">
        <f>IF(AND(T497&lt;&gt;"",U497&lt;&gt;""),T497*U497,"")</f>
        <v/>
      </c>
      <c r="J497">
        <f>IF(OR(E497="",F497="",I497=""),"",ABS(E497-F497)*I497)</f>
        <v/>
      </c>
      <c r="K497">
        <f>IF(OR(E497="",H497="",I497=""),"",(H497-E497)*IF($C497="Short",-1,1)*I497-N497)</f>
        <v/>
      </c>
      <c r="L497" s="4">
        <f>IF(OR(J497="",K497=""),"",IFERROR(K497/ABS(J497),""))</f>
        <v/>
      </c>
      <c r="M497">
        <f>IF(K497="","",IF(K497&gt;0,"Win",IF(K497&lt;0,"Loss","Breakeven")))</f>
        <v/>
      </c>
    </row>
    <row r="498">
      <c r="A498" s="3" t="n"/>
      <c r="I498">
        <f>IF(AND(T498&lt;&gt;"",U498&lt;&gt;""),T498*U498,"")</f>
        <v/>
      </c>
      <c r="J498">
        <f>IF(OR(E498="",F498="",I498=""),"",ABS(E498-F498)*I498)</f>
        <v/>
      </c>
      <c r="K498">
        <f>IF(OR(E498="",H498="",I498=""),"",(H498-E498)*IF($C498="Short",-1,1)*I498-N498)</f>
        <v/>
      </c>
      <c r="L498" s="4">
        <f>IF(OR(J498="",K498=""),"",IFERROR(K498/ABS(J498),""))</f>
        <v/>
      </c>
      <c r="M498">
        <f>IF(K498="","",IF(K498&gt;0,"Win",IF(K498&lt;0,"Loss","Breakeven")))</f>
        <v/>
      </c>
    </row>
    <row r="499">
      <c r="A499" s="3" t="n"/>
      <c r="I499">
        <f>IF(AND(T499&lt;&gt;"",U499&lt;&gt;""),T499*U499,"")</f>
        <v/>
      </c>
      <c r="J499">
        <f>IF(OR(E499="",F499="",I499=""),"",ABS(E499-F499)*I499)</f>
        <v/>
      </c>
      <c r="K499">
        <f>IF(OR(E499="",H499="",I499=""),"",(H499-E499)*IF($C499="Short",-1,1)*I499-N499)</f>
        <v/>
      </c>
      <c r="L499" s="4">
        <f>IF(OR(J499="",K499=""),"",IFERROR(K499/ABS(J499),""))</f>
        <v/>
      </c>
      <c r="M499">
        <f>IF(K499="","",IF(K499&gt;0,"Win",IF(K499&lt;0,"Loss","Breakeven")))</f>
        <v/>
      </c>
    </row>
    <row r="500">
      <c r="A500" s="3" t="n"/>
      <c r="I500">
        <f>IF(AND(T500&lt;&gt;"",U500&lt;&gt;""),T500*U500,"")</f>
        <v/>
      </c>
      <c r="J500">
        <f>IF(OR(E500="",F500="",I500=""),"",ABS(E500-F500)*I500)</f>
        <v/>
      </c>
      <c r="K500">
        <f>IF(OR(E500="",H500="",I500=""),"",(H500-E500)*IF($C500="Short",-1,1)*I500-N500)</f>
        <v/>
      </c>
      <c r="L500" s="4">
        <f>IF(OR(J500="",K500=""),"",IFERROR(K500/ABS(J500),""))</f>
        <v/>
      </c>
      <c r="M500">
        <f>IF(K500="","",IF(K500&gt;0,"Win",IF(K500&lt;0,"Loss","Breakeven")))</f>
        <v/>
      </c>
    </row>
    <row r="501">
      <c r="A501" s="3" t="n"/>
      <c r="I501">
        <f>IF(AND(T501&lt;&gt;"",U501&lt;&gt;""),T501*U501,"")</f>
        <v/>
      </c>
      <c r="J501">
        <f>IF(OR(E501="",F501="",I501=""),"",ABS(E501-F501)*I501)</f>
        <v/>
      </c>
      <c r="K501">
        <f>IF(OR(E501="",H501="",I501=""),"",(H501-E501)*IF($C501="Short",-1,1)*I501-N501)</f>
        <v/>
      </c>
      <c r="L501" s="4">
        <f>IF(OR(J501="",K501=""),"",IFERROR(K501/ABS(J501),""))</f>
        <v/>
      </c>
      <c r="M501">
        <f>IF(K501="","",IF(K501&gt;0,"Win",IF(K501&lt;0,"Loss","Breakeven")))</f>
        <v/>
      </c>
    </row>
  </sheetData>
  <dataValidations count="4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  <dataValidation sqref="S2:S501" showDropDown="0" showInputMessage="0" showErrorMessage="0" allowBlank="1" type="list">
      <formula1>"Equity intraday,Equity delivery,F&amp;O futures,F&amp;O options"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5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6" t="inlineStr">
        <is>
          <t>Results</t>
        </is>
      </c>
      <c r="B4" s="6" t="inlineStr">
        <is>
          <t>Value</t>
        </is>
      </c>
      <c r="C4" s="6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7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7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charges (₹)</t>
        </is>
      </c>
      <c r="B19">
        <f>SUM(Trades!N:N)</f>
        <v/>
      </c>
      <c r="C19" t="inlineStr">
        <is>
          <t>Sum of the Charges column. Already inside Result.</t>
        </is>
      </c>
    </row>
    <row r="21">
      <c r="A21" s="6" t="inlineStr">
        <is>
          <t>Plan discipline</t>
        </is>
      </c>
      <c r="B21" s="6" t="inlineStr">
        <is>
          <t>Value</t>
        </is>
      </c>
      <c r="C21" s="6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7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6" t="inlineStr">
        <is>
          <t>Data checks</t>
        </is>
      </c>
      <c r="B29" s="6" t="inlineStr">
        <is>
          <t>Value</t>
        </is>
      </c>
      <c r="C29" s="6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  <row r="33">
      <c r="A33" s="6" t="inlineStr">
        <is>
          <t>This edition</t>
        </is>
      </c>
      <c r="B33" s="6" t="inlineStr">
        <is>
          <t>Value</t>
        </is>
      </c>
      <c r="C33" s="6" t="inlineStr">
        <is>
          <t>How it's calculated</t>
        </is>
      </c>
    </row>
    <row r="34">
      <c r="A34" t="inlineStr">
        <is>
          <t>Average R, F&amp;O</t>
        </is>
      </c>
      <c r="B34">
        <f>IFERROR((SUMIF(Trades!S:S,"F&amp;O futures",Trades!L:L)+SUMIF(Trades!S:S,"F&amp;O options",Trades!L:L))/(COUNTIFS(Trades!S:S,"F&amp;O futures",Trades!L:L,"&lt;&gt;")+COUNTIFS(Trades!S:S,"F&amp;O options",Trades!L:L,"&lt;&gt;")),"n/a")</f>
        <v/>
      </c>
      <c r="C34" t="inlineStr">
        <is>
          <t>Segment = F&amp;O futures or F&amp;O options.</t>
        </is>
      </c>
    </row>
    <row r="35">
      <c r="A35" t="inlineStr">
        <is>
          <t>Average R, equity</t>
        </is>
      </c>
      <c r="B35">
        <f>IFERROR((SUMIF(Trades!S:S,"Equity intraday",Trades!L:L)+SUMIF(Trades!S:S,"Equity delivery",Trades!L:L))/(COUNTIFS(Trades!S:S,"Equity intraday",Trades!L:L,"&lt;&gt;")+COUNTIFS(Trades!S:S,"Equity delivery",Trades!L:L,"&lt;&gt;")),"n/a")</f>
        <v/>
      </c>
      <c r="C35" t="inlineStr">
        <is>
          <t>Segment = Equity intraday or Equity delivery.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Trading journal for the Indian market v1 (ProEA, proea.app)</t>
        </is>
      </c>
    </row>
    <row r="2">
      <c r="A2" s="9" t="inlineStr">
        <is>
          <t>The free template's journal in rupees, for equity and F&amp;O. One row per closed trade.</t>
        </is>
      </c>
    </row>
    <row r="3">
      <c r="A3" s="9" t="inlineStr">
        <is>
          <t>Type: the date, symbol, direction, setup, entry, stop, target, exit, segment and charges. For F&amp;O, type the Lot size and Lots and Quantity is worked out; for equity, type the Quantity over the formula.</t>
        </is>
      </c>
    </row>
    <row r="4">
      <c r="A4" s="9" t="inlineStr">
        <is>
          <t>Lot size: NSE sets it per contract and revises it; take it from NSE's current list or your broker's order window. For options, Entry, Stop and Exit are premiums.</t>
        </is>
      </c>
    </row>
    <row r="5">
      <c r="A5" s="9" t="inlineStr">
        <is>
          <t>Risk = |entry - stop| x quantity. Result = (exit - entry) x quantity, sign flipped for a short, minus charges.</t>
        </is>
      </c>
    </row>
    <row r="6">
      <c r="A6" s="9" t="inlineStr">
        <is>
          <t>Charges: brokerage, STT, exchange transaction charges, GST, SEBI charges and stamp duty, as your contract note lists them for that trade.</t>
        </is>
      </c>
    </row>
    <row r="7">
      <c r="A7" s="9" t="inlineStr">
        <is>
          <t>Summary: the free template's own measures, plus total charges and average R for F&amp;O and for equity.</t>
        </is>
      </c>
    </row>
    <row r="8">
      <c r="A8" s="9" t="inlineStr">
        <is>
          <t>Not financial advice and not a tax record: use your broker's Tax P&amp;L for that. This sheet is arithmetic on what you type.</t>
        </is>
      </c>
    </row>
    <row r="10">
      <c r="A10" t="inlineStr">
        <is>
          <t>https://proea.app/en/blog/trading-journal-india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