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Trades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90" customWidth="1" min="3" max="3"/>
  </cols>
  <sheetData>
    <row r="1">
      <c r="A1" s="1" t="inlineStr">
        <is>
          <t>The pre-trade checklist</t>
        </is>
      </c>
    </row>
    <row r="2">
      <c r="A2" t="inlineStr">
        <is>
          <t>Signal Desk's five setup checks, the grade they count to, three chase vetoes and the day's limits. Written for a long; shorts mirror it.</t>
        </is>
      </c>
    </row>
    <row r="4">
      <c r="A4" s="2" t="inlineStr">
        <is>
          <t>Part</t>
        </is>
      </c>
      <c r="B4" s="2" t="inlineStr">
        <is>
          <t>Item</t>
        </is>
      </c>
      <c r="C4" s="2" t="inlineStr">
        <is>
          <t>Rule</t>
        </is>
      </c>
    </row>
    <row r="5">
      <c r="A5" s="3" t="inlineStr">
        <is>
          <t>Setup check</t>
        </is>
      </c>
      <c r="B5" s="3" t="inlineStr">
        <is>
          <t>Trend</t>
        </is>
      </c>
      <c r="C5" s="3" t="inlineStr">
        <is>
          <t>Supertrend (10, 3) points up and the 20 EMA is above the 50 EMA.</t>
        </is>
      </c>
    </row>
    <row r="6">
      <c r="A6" s="3" t="inlineStr">
        <is>
          <t>Setup check</t>
        </is>
      </c>
      <c r="B6" s="3" t="inlineStr">
        <is>
          <t>Momentum</t>
        </is>
      </c>
      <c r="C6" s="3" t="inlineStr">
        <is>
          <t>RSI (14) is above its 14-candle average and above 50.</t>
        </is>
      </c>
    </row>
    <row r="7">
      <c r="A7" s="3" t="inlineStr">
        <is>
          <t>Setup check</t>
        </is>
      </c>
      <c r="B7" s="3" t="inlineStr">
        <is>
          <t>Structure</t>
        </is>
      </c>
      <c r="C7" s="3" t="inlineStr">
        <is>
          <t>The last confirmed swing a close broke was a swing high. A swing needs 5 candles on each side, so it confirms 5 candles late.</t>
        </is>
      </c>
    </row>
    <row r="8">
      <c r="A8" s="3" t="inlineStr">
        <is>
          <t>Setup check</t>
        </is>
      </c>
      <c r="B8" s="3" t="inlineStr">
        <is>
          <t>Location</t>
        </is>
      </c>
      <c r="C8" s="3" t="inlineStr">
        <is>
          <t>The close is between 0.5 ATR below and 1 ATR above the 20 EMA, with ATR (14).</t>
        </is>
      </c>
    </row>
    <row r="9">
      <c r="A9" s="3" t="inlineStr">
        <is>
          <t>Setup check</t>
        </is>
      </c>
      <c r="B9" s="3" t="inlineStr">
        <is>
          <t>Candle</t>
        </is>
      </c>
      <c r="C9" s="3" t="inlineStr">
        <is>
          <t>A green candle whose body is at least 40% of its range, whose top wick is at most 35% of it, and whose range is at most 2.5 ATR.</t>
        </is>
      </c>
    </row>
    <row r="10">
      <c r="A10" s="3" t="inlineStr">
        <is>
          <t>Grade</t>
        </is>
      </c>
      <c r="B10" s="3" t="inlineStr">
        <is>
          <t>Count the checks</t>
        </is>
      </c>
      <c r="C10" s="3" t="inlineStr">
        <is>
          <t>A = all 5, B = 4, C = 3. The default minimum is B.</t>
        </is>
      </c>
    </row>
    <row r="11">
      <c r="A11" s="3" t="inlineStr">
        <is>
          <t>Chase veto</t>
        </is>
      </c>
      <c r="B11" s="3" t="inlineStr">
        <is>
          <t>Oversized candle</t>
        </is>
      </c>
      <c r="C11" s="3" t="inlineStr">
        <is>
          <t>Skip it if the candle's range is more than 2.5 ATR.</t>
        </is>
      </c>
    </row>
    <row r="12">
      <c r="A12" s="3" t="inlineStr">
        <is>
          <t>Chase veto</t>
        </is>
      </c>
      <c r="B12" s="3" t="inlineStr">
        <is>
          <t>Stretched</t>
        </is>
      </c>
      <c r="C12" s="3" t="inlineStr">
        <is>
          <t>Skip it if the close is more than 2 ATR beyond the 20 EMA in the trade's direction.</t>
        </is>
      </c>
    </row>
    <row r="13">
      <c r="A13" s="3" t="inlineStr">
        <is>
          <t>Chase veto</t>
        </is>
      </c>
      <c r="B13" s="3" t="inlineStr">
        <is>
          <t>Late in a run</t>
        </is>
      </c>
      <c r="C13" s="3" t="inlineStr">
        <is>
          <t>Skip it if the last three closes span more than 3 ATR and the close is beyond the close three candles ago in the trade's direction.</t>
        </is>
      </c>
    </row>
    <row r="14">
      <c r="A14" s="3" t="inlineStr">
        <is>
          <t>The day</t>
        </is>
      </c>
      <c r="B14" s="3" t="inlineStr">
        <is>
          <t>Entry window</t>
        </is>
      </c>
      <c r="C14" s="3" t="inlineStr">
        <is>
          <t>Enter only on candles that open from 09:30 to before 14:45, India time by default.</t>
        </is>
      </c>
    </row>
    <row r="15">
      <c r="A15" s="3" t="inlineStr">
        <is>
          <t>The day</t>
        </is>
      </c>
      <c r="B15" s="3" t="inlineStr">
        <is>
          <t>Daily cap</t>
        </is>
      </c>
      <c r="C15" s="3" t="inlineStr">
        <is>
          <t>At most 2 entries a day, both directions together.</t>
        </is>
      </c>
    </row>
    <row r="16">
      <c r="A16" s="3" t="inlineStr">
        <is>
          <t>The day</t>
        </is>
      </c>
      <c r="B16" s="3" t="inlineStr">
        <is>
          <t>Cooldown</t>
        </is>
      </c>
      <c r="C16" s="3" t="inlineStr">
        <is>
          <t>Wait 6 candles after an exit.</t>
        </is>
      </c>
    </row>
    <row r="17">
      <c r="A17" s="3" t="inlineStr">
        <is>
          <t>The day</t>
        </is>
      </c>
      <c r="B17" s="3" t="inlineStr">
        <is>
          <t>One at a time</t>
        </is>
      </c>
      <c r="C17" s="3" t="inlineStr">
        <is>
          <t>No new entry while a trade is open.</t>
        </is>
      </c>
    </row>
    <row r="18">
      <c r="A18" s="3" t="n"/>
      <c r="B18" s="3" t="n"/>
      <c r="C18" s="3" t="n"/>
    </row>
    <row r="19">
      <c r="A19" s="3" t="inlineStr">
        <is>
          <t>Note</t>
        </is>
      </c>
      <c r="B19" s="3" t="inlineStr"/>
      <c r="C19" s="3" t="inlineStr">
        <is>
          <t>A veto doesn't read the grade. Exactly on a limit passes.</t>
        </is>
      </c>
    </row>
    <row r="20">
      <c r="A20" s="3" t="inlineStr">
        <is>
          <t>Note</t>
        </is>
      </c>
      <c r="B20" s="3" t="inlineStr"/>
      <c r="C20" s="3" t="inlineStr">
        <is>
          <t>Intraday: an open trade is squared off on the first closed candle that opens from 15:00 to 15:15. Set your own market's hours.</t>
        </is>
      </c>
    </row>
    <row r="21">
      <c r="A21" s="3" t="inlineStr">
        <is>
          <t>Note</t>
        </is>
      </c>
      <c r="B21" s="3" t="inlineStr"/>
      <c r="C21" s="3" t="inlineStr">
        <is>
          <t>What an A is, and isn't. Signal Desk Premium's page: "Conditions, not odds. A means all five setup factors were there, B four, C three; a grade says nothing about how likely a trade is to work." The library desk's manual: "It is a count, not a probability. The other entry limits still apply."</t>
        </is>
      </c>
    </row>
    <row r="22">
      <c r="A22" s="3" t="inlineStr">
        <is>
          <t>Note</t>
        </is>
      </c>
      <c r="B22" s="3" t="inlineStr"/>
      <c r="C22" s="3" t="inlineStr">
        <is>
          <t>The numbers are Signal Desk 1.2.0's defaults, built on a five-minute index chart: write down your own, and test them before you trust them.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201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44" customWidth="1" min="21" max="21"/>
  </cols>
  <sheetData>
    <row r="1">
      <c r="A1" s="4" t="inlineStr">
        <is>
          <t>Date</t>
        </is>
      </c>
      <c r="B1" s="4" t="inlineStr">
        <is>
          <t>Time</t>
        </is>
      </c>
      <c r="C1" s="4" t="inlineStr">
        <is>
          <t>Market</t>
        </is>
      </c>
      <c r="D1" s="4" t="inlineStr">
        <is>
          <t>Direction (Long/Short)</t>
        </is>
      </c>
      <c r="E1" s="4" t="inlineStr">
        <is>
          <t>Trend (Y/N)</t>
        </is>
      </c>
      <c r="F1" s="4" t="inlineStr">
        <is>
          <t>Momentum (Y/N)</t>
        </is>
      </c>
      <c r="G1" s="4" t="inlineStr">
        <is>
          <t>Structure (Y/N)</t>
        </is>
      </c>
      <c r="H1" s="4" t="inlineStr">
        <is>
          <t>Location (Y/N)</t>
        </is>
      </c>
      <c r="I1" s="4" t="inlineStr">
        <is>
          <t>Candle (Y/N)</t>
        </is>
      </c>
      <c r="J1" s="5" t="inlineStr">
        <is>
          <t>Checks passed</t>
        </is>
      </c>
      <c r="K1" s="5" t="inlineStr">
        <is>
          <t>Grade</t>
        </is>
      </c>
      <c r="L1" s="4" t="inlineStr">
        <is>
          <t>Oversized candle (Y = clear)</t>
        </is>
      </c>
      <c r="M1" s="4" t="inlineStr">
        <is>
          <t>Stretched (Y = clear)</t>
        </is>
      </c>
      <c r="N1" s="4" t="inlineStr">
        <is>
          <t>Late in a run (Y = clear)</t>
        </is>
      </c>
      <c r="O1" s="4" t="inlineStr">
        <is>
          <t>Entry window (Y/N)</t>
        </is>
      </c>
      <c r="P1" s="5" t="inlineStr">
        <is>
          <t>Entries before this today</t>
        </is>
      </c>
      <c r="Q1" s="5" t="inlineStr">
        <is>
          <t>Daily cap (Y/N)</t>
        </is>
      </c>
      <c r="R1" s="4" t="inlineStr">
        <is>
          <t>Cooldown (Y/N)</t>
        </is>
      </c>
      <c r="S1" s="4" t="inlineStr">
        <is>
          <t>One at a time (Y/N)</t>
        </is>
      </c>
      <c r="T1" s="5" t="inlineStr">
        <is>
          <t>Entry?</t>
        </is>
      </c>
      <c r="U1" s="4" t="inlineStr">
        <is>
          <t>Notes</t>
        </is>
      </c>
    </row>
    <row r="2">
      <c r="A2" s="6" t="n">
        <v>46324</v>
      </c>
      <c r="B2" s="7" t="n">
        <v>0.4444444444444444</v>
      </c>
      <c r="C2" t="inlineStr">
        <is>
          <t>SIM INDEX</t>
        </is>
      </c>
      <c r="D2" t="inlineStr">
        <is>
          <t>Long</t>
        </is>
      </c>
      <c r="E2" t="inlineStr">
        <is>
          <t>Y</t>
        </is>
      </c>
      <c r="F2" t="inlineStr">
        <is>
          <t>Y</t>
        </is>
      </c>
      <c r="G2" t="inlineStr">
        <is>
          <t>Y</t>
        </is>
      </c>
      <c r="H2" t="inlineStr">
        <is>
          <t>N</t>
        </is>
      </c>
      <c r="I2" t="inlineStr">
        <is>
          <t>Y</t>
        </is>
      </c>
      <c r="J2">
        <f>IF(COUNTA(E2:I2)=0,"",COUNTIF(E2:I2,"Y"))</f>
        <v/>
      </c>
      <c r="K2">
        <f>IF(J2="","",IF(J2&gt;=5,"A",IF(J2=4,"B",IF(J2=3,"C","below C"))))</f>
        <v/>
      </c>
      <c r="L2" t="inlineStr">
        <is>
          <t>Y</t>
        </is>
      </c>
      <c r="M2" t="inlineStr">
        <is>
          <t>N</t>
        </is>
      </c>
      <c r="N2" t="inlineStr">
        <is>
          <t>Y</t>
        </is>
      </c>
      <c r="O2" t="inlineStr">
        <is>
          <t>Y</t>
        </is>
      </c>
      <c r="P2">
        <f>IF($A2="","",COUNTIFS($A$1:$A1,$A2,$T$1:$T1,"ENTRY"))</f>
        <v/>
      </c>
      <c r="Q2">
        <f>IF(P2="","",IF(P2&lt;Settings!$B$3,"Y","N"))</f>
        <v/>
      </c>
      <c r="R2" t="inlineStr">
        <is>
          <t>Y</t>
        </is>
      </c>
      <c r="S2" t="inlineStr">
        <is>
          <t>Y</t>
        </is>
      </c>
      <c r="T2">
        <f>IF(J2="","",IF(AND(J2&gt;=IF(Settings!$B$2="A",5,IF(Settings!$B$2="B",4,3)),COUNTIF(L2:O2,"Y")=4,Q2="Y",COUNTIF(R2:S2,"Y")=2),"ENTRY","NO ENTRY"))</f>
        <v/>
      </c>
      <c r="U2" t="inlineStr">
        <is>
          <t>EXAMPLE - delete. The checklist post's drill candle, simulated: grade B, refused by the stretch veto.</t>
        </is>
      </c>
    </row>
    <row r="3">
      <c r="A3" s="6" t="n">
        <v>46324</v>
      </c>
      <c r="B3" s="7" t="n">
        <v>0.46875</v>
      </c>
      <c r="C3" t="inlineStr">
        <is>
          <t>SIM INDEX</t>
        </is>
      </c>
      <c r="D3" t="inlineStr">
        <is>
          <t>Long</t>
        </is>
      </c>
      <c r="E3" t="inlineStr">
        <is>
          <t>Y</t>
        </is>
      </c>
      <c r="F3" t="inlineStr">
        <is>
          <t>Y</t>
        </is>
      </c>
      <c r="G3" t="inlineStr">
        <is>
          <t>Y</t>
        </is>
      </c>
      <c r="H3" t="inlineStr">
        <is>
          <t>Y</t>
        </is>
      </c>
      <c r="I3" t="inlineStr">
        <is>
          <t>Y</t>
        </is>
      </c>
      <c r="J3">
        <f>IF(COUNTA(E3:I3)=0,"",COUNTIF(E3:I3,"Y"))</f>
        <v/>
      </c>
      <c r="K3">
        <f>IF(J3="","",IF(J3&gt;=5,"A",IF(J3=4,"B",IF(J3=3,"C","below C"))))</f>
        <v/>
      </c>
      <c r="L3" t="inlineStr">
        <is>
          <t>Y</t>
        </is>
      </c>
      <c r="M3" t="inlineStr">
        <is>
          <t>Y</t>
        </is>
      </c>
      <c r="N3" t="inlineStr">
        <is>
          <t>Y</t>
        </is>
      </c>
      <c r="O3" t="inlineStr">
        <is>
          <t>Y</t>
        </is>
      </c>
      <c r="P3">
        <f>IF($A3="","",COUNTIFS($A$1:$A2,$A3,$T$1:$T2,"ENTRY"))</f>
        <v/>
      </c>
      <c r="Q3">
        <f>IF(P3="","",IF(P3&lt;Settings!$B$3,"Y","N"))</f>
        <v/>
      </c>
      <c r="R3" t="inlineStr">
        <is>
          <t>Y</t>
        </is>
      </c>
      <c r="S3" t="inlineStr">
        <is>
          <t>Y</t>
        </is>
      </c>
      <c r="T3">
        <f>IF(J3="","",IF(AND(J3&gt;=IF(Settings!$B$2="A",5,IF(Settings!$B$2="B",4,3)),COUNTIF(L3:O3,"Y")=4,Q3="Y",COUNTIF(R3:S3,"Y")=2),"ENTRY","NO ENTRY"))</f>
        <v/>
      </c>
      <c r="U3" t="inlineStr">
        <is>
          <t>EXAMPLE - delete. Every check and every limit passes: grade A, an entry. A grade is a count, not odds.</t>
        </is>
      </c>
    </row>
    <row r="4">
      <c r="A4" s="6" t="n">
        <v>46324</v>
      </c>
      <c r="B4" s="7" t="n">
        <v>0.5208333333333334</v>
      </c>
      <c r="C4" t="inlineStr">
        <is>
          <t>SIM INDEX</t>
        </is>
      </c>
      <c r="D4" t="inlineStr">
        <is>
          <t>Short</t>
        </is>
      </c>
      <c r="E4" t="inlineStr">
        <is>
          <t>Y</t>
        </is>
      </c>
      <c r="F4" t="inlineStr">
        <is>
          <t>Y</t>
        </is>
      </c>
      <c r="G4" t="inlineStr">
        <is>
          <t>Y</t>
        </is>
      </c>
      <c r="H4" t="inlineStr">
        <is>
          <t>Y</t>
        </is>
      </c>
      <c r="I4" t="inlineStr">
        <is>
          <t>N</t>
        </is>
      </c>
      <c r="J4">
        <f>IF(COUNTA(E4:I4)=0,"",COUNTIF(E4:I4,"Y"))</f>
        <v/>
      </c>
      <c r="K4">
        <f>IF(J4="","",IF(J4&gt;=5,"A",IF(J4=4,"B",IF(J4=3,"C","below C"))))</f>
        <v/>
      </c>
      <c r="L4" t="inlineStr">
        <is>
          <t>Y</t>
        </is>
      </c>
      <c r="M4" t="inlineStr">
        <is>
          <t>Y</t>
        </is>
      </c>
      <c r="N4" t="inlineStr">
        <is>
          <t>Y</t>
        </is>
      </c>
      <c r="O4" t="inlineStr">
        <is>
          <t>Y</t>
        </is>
      </c>
      <c r="P4">
        <f>IF($A4="","",COUNTIFS($A$1:$A3,$A4,$T$1:$T3,"ENTRY"))</f>
        <v/>
      </c>
      <c r="Q4">
        <f>IF(P4="","",IF(P4&lt;Settings!$B$3,"Y","N"))</f>
        <v/>
      </c>
      <c r="R4" t="inlineStr">
        <is>
          <t>Y</t>
        </is>
      </c>
      <c r="S4" t="inlineStr">
        <is>
          <t>Y</t>
        </is>
      </c>
      <c r="T4">
        <f>IF(J4="","",IF(AND(J4&gt;=IF(Settings!$B$2="A",5,IF(Settings!$B$2="B",4,3)),COUNTIF(L4:O4,"Y")=4,Q4="Y",COUNTIF(R4:S4,"Y")=2),"ENTRY","NO ENTRY"))</f>
        <v/>
      </c>
      <c r="U4" t="inlineStr">
        <is>
          <t>EXAMPLE - delete. Four of five (the candle fails): grade B meets the minimum, and the day has room for a second entry.</t>
        </is>
      </c>
    </row>
    <row r="5">
      <c r="A5" s="6" t="n">
        <v>46324</v>
      </c>
      <c r="B5" s="7" t="n">
        <v>0.5763888888888888</v>
      </c>
      <c r="C5" t="inlineStr">
        <is>
          <t>SIM INDEX</t>
        </is>
      </c>
      <c r="D5" t="inlineStr">
        <is>
          <t>Long</t>
        </is>
      </c>
      <c r="E5" t="inlineStr">
        <is>
          <t>Y</t>
        </is>
      </c>
      <c r="F5" t="inlineStr">
        <is>
          <t>Y</t>
        </is>
      </c>
      <c r="G5" t="inlineStr">
        <is>
          <t>Y</t>
        </is>
      </c>
      <c r="H5" t="inlineStr">
        <is>
          <t>Y</t>
        </is>
      </c>
      <c r="I5" t="inlineStr">
        <is>
          <t>Y</t>
        </is>
      </c>
      <c r="J5">
        <f>IF(COUNTA(E5:I5)=0,"",COUNTIF(E5:I5,"Y"))</f>
        <v/>
      </c>
      <c r="K5">
        <f>IF(J5="","",IF(J5&gt;=5,"A",IF(J5=4,"B",IF(J5=3,"C","below C"))))</f>
        <v/>
      </c>
      <c r="L5" t="inlineStr">
        <is>
          <t>Y</t>
        </is>
      </c>
      <c r="M5" t="inlineStr">
        <is>
          <t>Y</t>
        </is>
      </c>
      <c r="N5" t="inlineStr">
        <is>
          <t>Y</t>
        </is>
      </c>
      <c r="O5" t="inlineStr">
        <is>
          <t>Y</t>
        </is>
      </c>
      <c r="P5">
        <f>IF($A5="","",COUNTIFS($A$1:$A4,$A5,$T$1:$T4,"ENTRY"))</f>
        <v/>
      </c>
      <c r="Q5">
        <f>IF(P5="","",IF(P5&lt;Settings!$B$3,"Y","N"))</f>
        <v/>
      </c>
      <c r="R5" t="inlineStr">
        <is>
          <t>Y</t>
        </is>
      </c>
      <c r="S5" t="inlineStr">
        <is>
          <t>Y</t>
        </is>
      </c>
      <c r="T5">
        <f>IF(J5="","",IF(AND(J5&gt;=IF(Settings!$B$2="A",5,IF(Settings!$B$2="B",4,3)),COUNTIF(L5:O5,"Y")=4,Q5="Y",COUNTIF(R5:S5,"Y")=2),"ENTRY","NO ENTRY"))</f>
        <v/>
      </c>
      <c r="U5" t="inlineStr">
        <is>
          <t>EXAMPLE - delete. Grade A, but the day's cap of 2 entries is used: no entry.</t>
        </is>
      </c>
    </row>
    <row r="6">
      <c r="A6" s="6" t="n"/>
      <c r="B6" s="7" t="n"/>
      <c r="J6">
        <f>IF(COUNTA(E6:I6)=0,"",COUNTIF(E6:I6,"Y"))</f>
        <v/>
      </c>
      <c r="K6">
        <f>IF(J6="","",IF(J6&gt;=5,"A",IF(J6=4,"B",IF(J6=3,"C","below C"))))</f>
        <v/>
      </c>
      <c r="P6">
        <f>IF($A6="","",COUNTIFS($A$1:$A5,$A6,$T$1:$T5,"ENTRY"))</f>
        <v/>
      </c>
      <c r="Q6">
        <f>IF(P6="","",IF(P6&lt;Settings!$B$3,"Y","N"))</f>
        <v/>
      </c>
      <c r="T6">
        <f>IF(J6="","",IF(AND(J6&gt;=IF(Settings!$B$2="A",5,IF(Settings!$B$2="B",4,3)),COUNTIF(L6:O6,"Y")=4,Q6="Y",COUNTIF(R6:S6,"Y")=2),"ENTRY","NO ENTRY"))</f>
        <v/>
      </c>
    </row>
    <row r="7">
      <c r="A7" s="6" t="n"/>
      <c r="B7" s="7" t="n"/>
      <c r="J7">
        <f>IF(COUNTA(E7:I7)=0,"",COUNTIF(E7:I7,"Y"))</f>
        <v/>
      </c>
      <c r="K7">
        <f>IF(J7="","",IF(J7&gt;=5,"A",IF(J7=4,"B",IF(J7=3,"C","below C"))))</f>
        <v/>
      </c>
      <c r="P7">
        <f>IF($A7="","",COUNTIFS($A$1:$A6,$A7,$T$1:$T6,"ENTRY"))</f>
        <v/>
      </c>
      <c r="Q7">
        <f>IF(P7="","",IF(P7&lt;Settings!$B$3,"Y","N"))</f>
        <v/>
      </c>
      <c r="T7">
        <f>IF(J7="","",IF(AND(J7&gt;=IF(Settings!$B$2="A",5,IF(Settings!$B$2="B",4,3)),COUNTIF(L7:O7,"Y")=4,Q7="Y",COUNTIF(R7:S7,"Y")=2),"ENTRY","NO ENTRY"))</f>
        <v/>
      </c>
    </row>
    <row r="8">
      <c r="A8" s="6" t="n"/>
      <c r="B8" s="7" t="n"/>
      <c r="J8">
        <f>IF(COUNTA(E8:I8)=0,"",COUNTIF(E8:I8,"Y"))</f>
        <v/>
      </c>
      <c r="K8">
        <f>IF(J8="","",IF(J8&gt;=5,"A",IF(J8=4,"B",IF(J8=3,"C","below C"))))</f>
        <v/>
      </c>
      <c r="P8">
        <f>IF($A8="","",COUNTIFS($A$1:$A7,$A8,$T$1:$T7,"ENTRY"))</f>
        <v/>
      </c>
      <c r="Q8">
        <f>IF(P8="","",IF(P8&lt;Settings!$B$3,"Y","N"))</f>
        <v/>
      </c>
      <c r="T8">
        <f>IF(J8="","",IF(AND(J8&gt;=IF(Settings!$B$2="A",5,IF(Settings!$B$2="B",4,3)),COUNTIF(L8:O8,"Y")=4,Q8="Y",COUNTIF(R8:S8,"Y")=2),"ENTRY","NO ENTRY"))</f>
        <v/>
      </c>
    </row>
    <row r="9">
      <c r="A9" s="6" t="n"/>
      <c r="B9" s="7" t="n"/>
      <c r="J9">
        <f>IF(COUNTA(E9:I9)=0,"",COUNTIF(E9:I9,"Y"))</f>
        <v/>
      </c>
      <c r="K9">
        <f>IF(J9="","",IF(J9&gt;=5,"A",IF(J9=4,"B",IF(J9=3,"C","below C"))))</f>
        <v/>
      </c>
      <c r="P9">
        <f>IF($A9="","",COUNTIFS($A$1:$A8,$A9,$T$1:$T8,"ENTRY"))</f>
        <v/>
      </c>
      <c r="Q9">
        <f>IF(P9="","",IF(P9&lt;Settings!$B$3,"Y","N"))</f>
        <v/>
      </c>
      <c r="T9">
        <f>IF(J9="","",IF(AND(J9&gt;=IF(Settings!$B$2="A",5,IF(Settings!$B$2="B",4,3)),COUNTIF(L9:O9,"Y")=4,Q9="Y",COUNTIF(R9:S9,"Y")=2),"ENTRY","NO ENTRY"))</f>
        <v/>
      </c>
    </row>
    <row r="10">
      <c r="A10" s="6" t="n"/>
      <c r="B10" s="7" t="n"/>
      <c r="J10">
        <f>IF(COUNTA(E10:I10)=0,"",COUNTIF(E10:I10,"Y"))</f>
        <v/>
      </c>
      <c r="K10">
        <f>IF(J10="","",IF(J10&gt;=5,"A",IF(J10=4,"B",IF(J10=3,"C","below C"))))</f>
        <v/>
      </c>
      <c r="P10">
        <f>IF($A10="","",COUNTIFS($A$1:$A9,$A10,$T$1:$T9,"ENTRY"))</f>
        <v/>
      </c>
      <c r="Q10">
        <f>IF(P10="","",IF(P10&lt;Settings!$B$3,"Y","N"))</f>
        <v/>
      </c>
      <c r="T10">
        <f>IF(J10="","",IF(AND(J10&gt;=IF(Settings!$B$2="A",5,IF(Settings!$B$2="B",4,3)),COUNTIF(L10:O10,"Y")=4,Q10="Y",COUNTIF(R10:S10,"Y")=2),"ENTRY","NO ENTRY"))</f>
        <v/>
      </c>
    </row>
    <row r="11">
      <c r="A11" s="6" t="n"/>
      <c r="B11" s="7" t="n"/>
      <c r="J11">
        <f>IF(COUNTA(E11:I11)=0,"",COUNTIF(E11:I11,"Y"))</f>
        <v/>
      </c>
      <c r="K11">
        <f>IF(J11="","",IF(J11&gt;=5,"A",IF(J11=4,"B",IF(J11=3,"C","below C"))))</f>
        <v/>
      </c>
      <c r="P11">
        <f>IF($A11="","",COUNTIFS($A$1:$A10,$A11,$T$1:$T10,"ENTRY"))</f>
        <v/>
      </c>
      <c r="Q11">
        <f>IF(P11="","",IF(P11&lt;Settings!$B$3,"Y","N"))</f>
        <v/>
      </c>
      <c r="T11">
        <f>IF(J11="","",IF(AND(J11&gt;=IF(Settings!$B$2="A",5,IF(Settings!$B$2="B",4,3)),COUNTIF(L11:O11,"Y")=4,Q11="Y",COUNTIF(R11:S11,"Y")=2),"ENTRY","NO ENTRY"))</f>
        <v/>
      </c>
    </row>
    <row r="12">
      <c r="A12" s="6" t="n"/>
      <c r="B12" s="7" t="n"/>
      <c r="J12">
        <f>IF(COUNTA(E12:I12)=0,"",COUNTIF(E12:I12,"Y"))</f>
        <v/>
      </c>
      <c r="K12">
        <f>IF(J12="","",IF(J12&gt;=5,"A",IF(J12=4,"B",IF(J12=3,"C","below C"))))</f>
        <v/>
      </c>
      <c r="P12">
        <f>IF($A12="","",COUNTIFS($A$1:$A11,$A12,$T$1:$T11,"ENTRY"))</f>
        <v/>
      </c>
      <c r="Q12">
        <f>IF(P12="","",IF(P12&lt;Settings!$B$3,"Y","N"))</f>
        <v/>
      </c>
      <c r="T12">
        <f>IF(J12="","",IF(AND(J12&gt;=IF(Settings!$B$2="A",5,IF(Settings!$B$2="B",4,3)),COUNTIF(L12:O12,"Y")=4,Q12="Y",COUNTIF(R12:S12,"Y")=2),"ENTRY","NO ENTRY"))</f>
        <v/>
      </c>
    </row>
    <row r="13">
      <c r="A13" s="6" t="n"/>
      <c r="B13" s="7" t="n"/>
      <c r="J13">
        <f>IF(COUNTA(E13:I13)=0,"",COUNTIF(E13:I13,"Y"))</f>
        <v/>
      </c>
      <c r="K13">
        <f>IF(J13="","",IF(J13&gt;=5,"A",IF(J13=4,"B",IF(J13=3,"C","below C"))))</f>
        <v/>
      </c>
      <c r="P13">
        <f>IF($A13="","",COUNTIFS($A$1:$A12,$A13,$T$1:$T12,"ENTRY"))</f>
        <v/>
      </c>
      <c r="Q13">
        <f>IF(P13="","",IF(P13&lt;Settings!$B$3,"Y","N"))</f>
        <v/>
      </c>
      <c r="T13">
        <f>IF(J13="","",IF(AND(J13&gt;=IF(Settings!$B$2="A",5,IF(Settings!$B$2="B",4,3)),COUNTIF(L13:O13,"Y")=4,Q13="Y",COUNTIF(R13:S13,"Y")=2),"ENTRY","NO ENTRY"))</f>
        <v/>
      </c>
    </row>
    <row r="14">
      <c r="A14" s="6" t="n"/>
      <c r="B14" s="7" t="n"/>
      <c r="J14">
        <f>IF(COUNTA(E14:I14)=0,"",COUNTIF(E14:I14,"Y"))</f>
        <v/>
      </c>
      <c r="K14">
        <f>IF(J14="","",IF(J14&gt;=5,"A",IF(J14=4,"B",IF(J14=3,"C","below C"))))</f>
        <v/>
      </c>
      <c r="P14">
        <f>IF($A14="","",COUNTIFS($A$1:$A13,$A14,$T$1:$T13,"ENTRY"))</f>
        <v/>
      </c>
      <c r="Q14">
        <f>IF(P14="","",IF(P14&lt;Settings!$B$3,"Y","N"))</f>
        <v/>
      </c>
      <c r="T14">
        <f>IF(J14="","",IF(AND(J14&gt;=IF(Settings!$B$2="A",5,IF(Settings!$B$2="B",4,3)),COUNTIF(L14:O14,"Y")=4,Q14="Y",COUNTIF(R14:S14,"Y")=2),"ENTRY","NO ENTRY"))</f>
        <v/>
      </c>
    </row>
    <row r="15">
      <c r="A15" s="6" t="n"/>
      <c r="B15" s="7" t="n"/>
      <c r="J15">
        <f>IF(COUNTA(E15:I15)=0,"",COUNTIF(E15:I15,"Y"))</f>
        <v/>
      </c>
      <c r="K15">
        <f>IF(J15="","",IF(J15&gt;=5,"A",IF(J15=4,"B",IF(J15=3,"C","below C"))))</f>
        <v/>
      </c>
      <c r="P15">
        <f>IF($A15="","",COUNTIFS($A$1:$A14,$A15,$T$1:$T14,"ENTRY"))</f>
        <v/>
      </c>
      <c r="Q15">
        <f>IF(P15="","",IF(P15&lt;Settings!$B$3,"Y","N"))</f>
        <v/>
      </c>
      <c r="T15">
        <f>IF(J15="","",IF(AND(J15&gt;=IF(Settings!$B$2="A",5,IF(Settings!$B$2="B",4,3)),COUNTIF(L15:O15,"Y")=4,Q15="Y",COUNTIF(R15:S15,"Y")=2),"ENTRY","NO ENTRY"))</f>
        <v/>
      </c>
    </row>
    <row r="16">
      <c r="A16" s="6" t="n"/>
      <c r="B16" s="7" t="n"/>
      <c r="J16">
        <f>IF(COUNTA(E16:I16)=0,"",COUNTIF(E16:I16,"Y"))</f>
        <v/>
      </c>
      <c r="K16">
        <f>IF(J16="","",IF(J16&gt;=5,"A",IF(J16=4,"B",IF(J16=3,"C","below C"))))</f>
        <v/>
      </c>
      <c r="P16">
        <f>IF($A16="","",COUNTIFS($A$1:$A15,$A16,$T$1:$T15,"ENTRY"))</f>
        <v/>
      </c>
      <c r="Q16">
        <f>IF(P16="","",IF(P16&lt;Settings!$B$3,"Y","N"))</f>
        <v/>
      </c>
      <c r="T16">
        <f>IF(J16="","",IF(AND(J16&gt;=IF(Settings!$B$2="A",5,IF(Settings!$B$2="B",4,3)),COUNTIF(L16:O16,"Y")=4,Q16="Y",COUNTIF(R16:S16,"Y")=2),"ENTRY","NO ENTRY"))</f>
        <v/>
      </c>
    </row>
    <row r="17">
      <c r="A17" s="6" t="n"/>
      <c r="B17" s="7" t="n"/>
      <c r="J17">
        <f>IF(COUNTA(E17:I17)=0,"",COUNTIF(E17:I17,"Y"))</f>
        <v/>
      </c>
      <c r="K17">
        <f>IF(J17="","",IF(J17&gt;=5,"A",IF(J17=4,"B",IF(J17=3,"C","below C"))))</f>
        <v/>
      </c>
      <c r="P17">
        <f>IF($A17="","",COUNTIFS($A$1:$A16,$A17,$T$1:$T16,"ENTRY"))</f>
        <v/>
      </c>
      <c r="Q17">
        <f>IF(P17="","",IF(P17&lt;Settings!$B$3,"Y","N"))</f>
        <v/>
      </c>
      <c r="T17">
        <f>IF(J17="","",IF(AND(J17&gt;=IF(Settings!$B$2="A",5,IF(Settings!$B$2="B",4,3)),COUNTIF(L17:O17,"Y")=4,Q17="Y",COUNTIF(R17:S17,"Y")=2),"ENTRY","NO ENTRY"))</f>
        <v/>
      </c>
    </row>
    <row r="18">
      <c r="A18" s="6" t="n"/>
      <c r="B18" s="7" t="n"/>
      <c r="J18">
        <f>IF(COUNTA(E18:I18)=0,"",COUNTIF(E18:I18,"Y"))</f>
        <v/>
      </c>
      <c r="K18">
        <f>IF(J18="","",IF(J18&gt;=5,"A",IF(J18=4,"B",IF(J18=3,"C","below C"))))</f>
        <v/>
      </c>
      <c r="P18">
        <f>IF($A18="","",COUNTIFS($A$1:$A17,$A18,$T$1:$T17,"ENTRY"))</f>
        <v/>
      </c>
      <c r="Q18">
        <f>IF(P18="","",IF(P18&lt;Settings!$B$3,"Y","N"))</f>
        <v/>
      </c>
      <c r="T18">
        <f>IF(J18="","",IF(AND(J18&gt;=IF(Settings!$B$2="A",5,IF(Settings!$B$2="B",4,3)),COUNTIF(L18:O18,"Y")=4,Q18="Y",COUNTIF(R18:S18,"Y")=2),"ENTRY","NO ENTRY"))</f>
        <v/>
      </c>
    </row>
    <row r="19">
      <c r="A19" s="6" t="n"/>
      <c r="B19" s="7" t="n"/>
      <c r="J19">
        <f>IF(COUNTA(E19:I19)=0,"",COUNTIF(E19:I19,"Y"))</f>
        <v/>
      </c>
      <c r="K19">
        <f>IF(J19="","",IF(J19&gt;=5,"A",IF(J19=4,"B",IF(J19=3,"C","below C"))))</f>
        <v/>
      </c>
      <c r="P19">
        <f>IF($A19="","",COUNTIFS($A$1:$A18,$A19,$T$1:$T18,"ENTRY"))</f>
        <v/>
      </c>
      <c r="Q19">
        <f>IF(P19="","",IF(P19&lt;Settings!$B$3,"Y","N"))</f>
        <v/>
      </c>
      <c r="T19">
        <f>IF(J19="","",IF(AND(J19&gt;=IF(Settings!$B$2="A",5,IF(Settings!$B$2="B",4,3)),COUNTIF(L19:O19,"Y")=4,Q19="Y",COUNTIF(R19:S19,"Y")=2),"ENTRY","NO ENTRY"))</f>
        <v/>
      </c>
    </row>
    <row r="20">
      <c r="A20" s="6" t="n"/>
      <c r="B20" s="7" t="n"/>
      <c r="J20">
        <f>IF(COUNTA(E20:I20)=0,"",COUNTIF(E20:I20,"Y"))</f>
        <v/>
      </c>
      <c r="K20">
        <f>IF(J20="","",IF(J20&gt;=5,"A",IF(J20=4,"B",IF(J20=3,"C","below C"))))</f>
        <v/>
      </c>
      <c r="P20">
        <f>IF($A20="","",COUNTIFS($A$1:$A19,$A20,$T$1:$T19,"ENTRY"))</f>
        <v/>
      </c>
      <c r="Q20">
        <f>IF(P20="","",IF(P20&lt;Settings!$B$3,"Y","N"))</f>
        <v/>
      </c>
      <c r="T20">
        <f>IF(J20="","",IF(AND(J20&gt;=IF(Settings!$B$2="A",5,IF(Settings!$B$2="B",4,3)),COUNTIF(L20:O20,"Y")=4,Q20="Y",COUNTIF(R20:S20,"Y")=2),"ENTRY","NO ENTRY"))</f>
        <v/>
      </c>
    </row>
    <row r="21">
      <c r="A21" s="6" t="n"/>
      <c r="B21" s="7" t="n"/>
      <c r="J21">
        <f>IF(COUNTA(E21:I21)=0,"",COUNTIF(E21:I21,"Y"))</f>
        <v/>
      </c>
      <c r="K21">
        <f>IF(J21="","",IF(J21&gt;=5,"A",IF(J21=4,"B",IF(J21=3,"C","below C"))))</f>
        <v/>
      </c>
      <c r="P21">
        <f>IF($A21="","",COUNTIFS($A$1:$A20,$A21,$T$1:$T20,"ENTRY"))</f>
        <v/>
      </c>
      <c r="Q21">
        <f>IF(P21="","",IF(P21&lt;Settings!$B$3,"Y","N"))</f>
        <v/>
      </c>
      <c r="T21">
        <f>IF(J21="","",IF(AND(J21&gt;=IF(Settings!$B$2="A",5,IF(Settings!$B$2="B",4,3)),COUNTIF(L21:O21,"Y")=4,Q21="Y",COUNTIF(R21:S21,"Y")=2),"ENTRY","NO ENTRY"))</f>
        <v/>
      </c>
    </row>
    <row r="22">
      <c r="A22" s="6" t="n"/>
      <c r="B22" s="7" t="n"/>
      <c r="J22">
        <f>IF(COUNTA(E22:I22)=0,"",COUNTIF(E22:I22,"Y"))</f>
        <v/>
      </c>
      <c r="K22">
        <f>IF(J22="","",IF(J22&gt;=5,"A",IF(J22=4,"B",IF(J22=3,"C","below C"))))</f>
        <v/>
      </c>
      <c r="P22">
        <f>IF($A22="","",COUNTIFS($A$1:$A21,$A22,$T$1:$T21,"ENTRY"))</f>
        <v/>
      </c>
      <c r="Q22">
        <f>IF(P22="","",IF(P22&lt;Settings!$B$3,"Y","N"))</f>
        <v/>
      </c>
      <c r="T22">
        <f>IF(J22="","",IF(AND(J22&gt;=IF(Settings!$B$2="A",5,IF(Settings!$B$2="B",4,3)),COUNTIF(L22:O22,"Y")=4,Q22="Y",COUNTIF(R22:S22,"Y")=2),"ENTRY","NO ENTRY"))</f>
        <v/>
      </c>
    </row>
    <row r="23">
      <c r="A23" s="6" t="n"/>
      <c r="B23" s="7" t="n"/>
      <c r="J23">
        <f>IF(COUNTA(E23:I23)=0,"",COUNTIF(E23:I23,"Y"))</f>
        <v/>
      </c>
      <c r="K23">
        <f>IF(J23="","",IF(J23&gt;=5,"A",IF(J23=4,"B",IF(J23=3,"C","below C"))))</f>
        <v/>
      </c>
      <c r="P23">
        <f>IF($A23="","",COUNTIFS($A$1:$A22,$A23,$T$1:$T22,"ENTRY"))</f>
        <v/>
      </c>
      <c r="Q23">
        <f>IF(P23="","",IF(P23&lt;Settings!$B$3,"Y","N"))</f>
        <v/>
      </c>
      <c r="T23">
        <f>IF(J23="","",IF(AND(J23&gt;=IF(Settings!$B$2="A",5,IF(Settings!$B$2="B",4,3)),COUNTIF(L23:O23,"Y")=4,Q23="Y",COUNTIF(R23:S23,"Y")=2),"ENTRY","NO ENTRY"))</f>
        <v/>
      </c>
    </row>
    <row r="24">
      <c r="A24" s="6" t="n"/>
      <c r="B24" s="7" t="n"/>
      <c r="J24">
        <f>IF(COUNTA(E24:I24)=0,"",COUNTIF(E24:I24,"Y"))</f>
        <v/>
      </c>
      <c r="K24">
        <f>IF(J24="","",IF(J24&gt;=5,"A",IF(J24=4,"B",IF(J24=3,"C","below C"))))</f>
        <v/>
      </c>
      <c r="P24">
        <f>IF($A24="","",COUNTIFS($A$1:$A23,$A24,$T$1:$T23,"ENTRY"))</f>
        <v/>
      </c>
      <c r="Q24">
        <f>IF(P24="","",IF(P24&lt;Settings!$B$3,"Y","N"))</f>
        <v/>
      </c>
      <c r="T24">
        <f>IF(J24="","",IF(AND(J24&gt;=IF(Settings!$B$2="A",5,IF(Settings!$B$2="B",4,3)),COUNTIF(L24:O24,"Y")=4,Q24="Y",COUNTIF(R24:S24,"Y")=2),"ENTRY","NO ENTRY"))</f>
        <v/>
      </c>
    </row>
    <row r="25">
      <c r="A25" s="6" t="n"/>
      <c r="B25" s="7" t="n"/>
      <c r="J25">
        <f>IF(COUNTA(E25:I25)=0,"",COUNTIF(E25:I25,"Y"))</f>
        <v/>
      </c>
      <c r="K25">
        <f>IF(J25="","",IF(J25&gt;=5,"A",IF(J25=4,"B",IF(J25=3,"C","below C"))))</f>
        <v/>
      </c>
      <c r="P25">
        <f>IF($A25="","",COUNTIFS($A$1:$A24,$A25,$T$1:$T24,"ENTRY"))</f>
        <v/>
      </c>
      <c r="Q25">
        <f>IF(P25="","",IF(P25&lt;Settings!$B$3,"Y","N"))</f>
        <v/>
      </c>
      <c r="T25">
        <f>IF(J25="","",IF(AND(J25&gt;=IF(Settings!$B$2="A",5,IF(Settings!$B$2="B",4,3)),COUNTIF(L25:O25,"Y")=4,Q25="Y",COUNTIF(R25:S25,"Y")=2),"ENTRY","NO ENTRY"))</f>
        <v/>
      </c>
    </row>
    <row r="26">
      <c r="A26" s="6" t="n"/>
      <c r="B26" s="7" t="n"/>
      <c r="J26">
        <f>IF(COUNTA(E26:I26)=0,"",COUNTIF(E26:I26,"Y"))</f>
        <v/>
      </c>
      <c r="K26">
        <f>IF(J26="","",IF(J26&gt;=5,"A",IF(J26=4,"B",IF(J26=3,"C","below C"))))</f>
        <v/>
      </c>
      <c r="P26">
        <f>IF($A26="","",COUNTIFS($A$1:$A25,$A26,$T$1:$T25,"ENTRY"))</f>
        <v/>
      </c>
      <c r="Q26">
        <f>IF(P26="","",IF(P26&lt;Settings!$B$3,"Y","N"))</f>
        <v/>
      </c>
      <c r="T26">
        <f>IF(J26="","",IF(AND(J26&gt;=IF(Settings!$B$2="A",5,IF(Settings!$B$2="B",4,3)),COUNTIF(L26:O26,"Y")=4,Q26="Y",COUNTIF(R26:S26,"Y")=2),"ENTRY","NO ENTRY"))</f>
        <v/>
      </c>
    </row>
    <row r="27">
      <c r="A27" s="6" t="n"/>
      <c r="B27" s="7" t="n"/>
      <c r="J27">
        <f>IF(COUNTA(E27:I27)=0,"",COUNTIF(E27:I27,"Y"))</f>
        <v/>
      </c>
      <c r="K27">
        <f>IF(J27="","",IF(J27&gt;=5,"A",IF(J27=4,"B",IF(J27=3,"C","below C"))))</f>
        <v/>
      </c>
      <c r="P27">
        <f>IF($A27="","",COUNTIFS($A$1:$A26,$A27,$T$1:$T26,"ENTRY"))</f>
        <v/>
      </c>
      <c r="Q27">
        <f>IF(P27="","",IF(P27&lt;Settings!$B$3,"Y","N"))</f>
        <v/>
      </c>
      <c r="T27">
        <f>IF(J27="","",IF(AND(J27&gt;=IF(Settings!$B$2="A",5,IF(Settings!$B$2="B",4,3)),COUNTIF(L27:O27,"Y")=4,Q27="Y",COUNTIF(R27:S27,"Y")=2),"ENTRY","NO ENTRY"))</f>
        <v/>
      </c>
    </row>
    <row r="28">
      <c r="A28" s="6" t="n"/>
      <c r="B28" s="7" t="n"/>
      <c r="J28">
        <f>IF(COUNTA(E28:I28)=0,"",COUNTIF(E28:I28,"Y"))</f>
        <v/>
      </c>
      <c r="K28">
        <f>IF(J28="","",IF(J28&gt;=5,"A",IF(J28=4,"B",IF(J28=3,"C","below C"))))</f>
        <v/>
      </c>
      <c r="P28">
        <f>IF($A28="","",COUNTIFS($A$1:$A27,$A28,$T$1:$T27,"ENTRY"))</f>
        <v/>
      </c>
      <c r="Q28">
        <f>IF(P28="","",IF(P28&lt;Settings!$B$3,"Y","N"))</f>
        <v/>
      </c>
      <c r="T28">
        <f>IF(J28="","",IF(AND(J28&gt;=IF(Settings!$B$2="A",5,IF(Settings!$B$2="B",4,3)),COUNTIF(L28:O28,"Y")=4,Q28="Y",COUNTIF(R28:S28,"Y")=2),"ENTRY","NO ENTRY"))</f>
        <v/>
      </c>
    </row>
    <row r="29">
      <c r="A29" s="6" t="n"/>
      <c r="B29" s="7" t="n"/>
      <c r="J29">
        <f>IF(COUNTA(E29:I29)=0,"",COUNTIF(E29:I29,"Y"))</f>
        <v/>
      </c>
      <c r="K29">
        <f>IF(J29="","",IF(J29&gt;=5,"A",IF(J29=4,"B",IF(J29=3,"C","below C"))))</f>
        <v/>
      </c>
      <c r="P29">
        <f>IF($A29="","",COUNTIFS($A$1:$A28,$A29,$T$1:$T28,"ENTRY"))</f>
        <v/>
      </c>
      <c r="Q29">
        <f>IF(P29="","",IF(P29&lt;Settings!$B$3,"Y","N"))</f>
        <v/>
      </c>
      <c r="T29">
        <f>IF(J29="","",IF(AND(J29&gt;=IF(Settings!$B$2="A",5,IF(Settings!$B$2="B",4,3)),COUNTIF(L29:O29,"Y")=4,Q29="Y",COUNTIF(R29:S29,"Y")=2),"ENTRY","NO ENTRY"))</f>
        <v/>
      </c>
    </row>
    <row r="30">
      <c r="A30" s="6" t="n"/>
      <c r="B30" s="7" t="n"/>
      <c r="J30">
        <f>IF(COUNTA(E30:I30)=0,"",COUNTIF(E30:I30,"Y"))</f>
        <v/>
      </c>
      <c r="K30">
        <f>IF(J30="","",IF(J30&gt;=5,"A",IF(J30=4,"B",IF(J30=3,"C","below C"))))</f>
        <v/>
      </c>
      <c r="P30">
        <f>IF($A30="","",COUNTIFS($A$1:$A29,$A30,$T$1:$T29,"ENTRY"))</f>
        <v/>
      </c>
      <c r="Q30">
        <f>IF(P30="","",IF(P30&lt;Settings!$B$3,"Y","N"))</f>
        <v/>
      </c>
      <c r="T30">
        <f>IF(J30="","",IF(AND(J30&gt;=IF(Settings!$B$2="A",5,IF(Settings!$B$2="B",4,3)),COUNTIF(L30:O30,"Y")=4,Q30="Y",COUNTIF(R30:S30,"Y")=2),"ENTRY","NO ENTRY"))</f>
        <v/>
      </c>
    </row>
    <row r="31">
      <c r="A31" s="6" t="n"/>
      <c r="B31" s="7" t="n"/>
      <c r="J31">
        <f>IF(COUNTA(E31:I31)=0,"",COUNTIF(E31:I31,"Y"))</f>
        <v/>
      </c>
      <c r="K31">
        <f>IF(J31="","",IF(J31&gt;=5,"A",IF(J31=4,"B",IF(J31=3,"C","below C"))))</f>
        <v/>
      </c>
      <c r="P31">
        <f>IF($A31="","",COUNTIFS($A$1:$A30,$A31,$T$1:$T30,"ENTRY"))</f>
        <v/>
      </c>
      <c r="Q31">
        <f>IF(P31="","",IF(P31&lt;Settings!$B$3,"Y","N"))</f>
        <v/>
      </c>
      <c r="T31">
        <f>IF(J31="","",IF(AND(J31&gt;=IF(Settings!$B$2="A",5,IF(Settings!$B$2="B",4,3)),COUNTIF(L31:O31,"Y")=4,Q31="Y",COUNTIF(R31:S31,"Y")=2),"ENTRY","NO ENTRY"))</f>
        <v/>
      </c>
    </row>
    <row r="32">
      <c r="A32" s="6" t="n"/>
      <c r="B32" s="7" t="n"/>
      <c r="J32">
        <f>IF(COUNTA(E32:I32)=0,"",COUNTIF(E32:I32,"Y"))</f>
        <v/>
      </c>
      <c r="K32">
        <f>IF(J32="","",IF(J32&gt;=5,"A",IF(J32=4,"B",IF(J32=3,"C","below C"))))</f>
        <v/>
      </c>
      <c r="P32">
        <f>IF($A32="","",COUNTIFS($A$1:$A31,$A32,$T$1:$T31,"ENTRY"))</f>
        <v/>
      </c>
      <c r="Q32">
        <f>IF(P32="","",IF(P32&lt;Settings!$B$3,"Y","N"))</f>
        <v/>
      </c>
      <c r="T32">
        <f>IF(J32="","",IF(AND(J32&gt;=IF(Settings!$B$2="A",5,IF(Settings!$B$2="B",4,3)),COUNTIF(L32:O32,"Y")=4,Q32="Y",COUNTIF(R32:S32,"Y")=2),"ENTRY","NO ENTRY"))</f>
        <v/>
      </c>
    </row>
    <row r="33">
      <c r="A33" s="6" t="n"/>
      <c r="B33" s="7" t="n"/>
      <c r="J33">
        <f>IF(COUNTA(E33:I33)=0,"",COUNTIF(E33:I33,"Y"))</f>
        <v/>
      </c>
      <c r="K33">
        <f>IF(J33="","",IF(J33&gt;=5,"A",IF(J33=4,"B",IF(J33=3,"C","below C"))))</f>
        <v/>
      </c>
      <c r="P33">
        <f>IF($A33="","",COUNTIFS($A$1:$A32,$A33,$T$1:$T32,"ENTRY"))</f>
        <v/>
      </c>
      <c r="Q33">
        <f>IF(P33="","",IF(P33&lt;Settings!$B$3,"Y","N"))</f>
        <v/>
      </c>
      <c r="T33">
        <f>IF(J33="","",IF(AND(J33&gt;=IF(Settings!$B$2="A",5,IF(Settings!$B$2="B",4,3)),COUNTIF(L33:O33,"Y")=4,Q33="Y",COUNTIF(R33:S33,"Y")=2),"ENTRY","NO ENTRY"))</f>
        <v/>
      </c>
    </row>
    <row r="34">
      <c r="A34" s="6" t="n"/>
      <c r="B34" s="7" t="n"/>
      <c r="J34">
        <f>IF(COUNTA(E34:I34)=0,"",COUNTIF(E34:I34,"Y"))</f>
        <v/>
      </c>
      <c r="K34">
        <f>IF(J34="","",IF(J34&gt;=5,"A",IF(J34=4,"B",IF(J34=3,"C","below C"))))</f>
        <v/>
      </c>
      <c r="P34">
        <f>IF($A34="","",COUNTIFS($A$1:$A33,$A34,$T$1:$T33,"ENTRY"))</f>
        <v/>
      </c>
      <c r="Q34">
        <f>IF(P34="","",IF(P34&lt;Settings!$B$3,"Y","N"))</f>
        <v/>
      </c>
      <c r="T34">
        <f>IF(J34="","",IF(AND(J34&gt;=IF(Settings!$B$2="A",5,IF(Settings!$B$2="B",4,3)),COUNTIF(L34:O34,"Y")=4,Q34="Y",COUNTIF(R34:S34,"Y")=2),"ENTRY","NO ENTRY"))</f>
        <v/>
      </c>
    </row>
    <row r="35">
      <c r="A35" s="6" t="n"/>
      <c r="B35" s="7" t="n"/>
      <c r="J35">
        <f>IF(COUNTA(E35:I35)=0,"",COUNTIF(E35:I35,"Y"))</f>
        <v/>
      </c>
      <c r="K35">
        <f>IF(J35="","",IF(J35&gt;=5,"A",IF(J35=4,"B",IF(J35=3,"C","below C"))))</f>
        <v/>
      </c>
      <c r="P35">
        <f>IF($A35="","",COUNTIFS($A$1:$A34,$A35,$T$1:$T34,"ENTRY"))</f>
        <v/>
      </c>
      <c r="Q35">
        <f>IF(P35="","",IF(P35&lt;Settings!$B$3,"Y","N"))</f>
        <v/>
      </c>
      <c r="T35">
        <f>IF(J35="","",IF(AND(J35&gt;=IF(Settings!$B$2="A",5,IF(Settings!$B$2="B",4,3)),COUNTIF(L35:O35,"Y")=4,Q35="Y",COUNTIF(R35:S35,"Y")=2),"ENTRY","NO ENTRY"))</f>
        <v/>
      </c>
    </row>
    <row r="36">
      <c r="A36" s="6" t="n"/>
      <c r="B36" s="7" t="n"/>
      <c r="J36">
        <f>IF(COUNTA(E36:I36)=0,"",COUNTIF(E36:I36,"Y"))</f>
        <v/>
      </c>
      <c r="K36">
        <f>IF(J36="","",IF(J36&gt;=5,"A",IF(J36=4,"B",IF(J36=3,"C","below C"))))</f>
        <v/>
      </c>
      <c r="P36">
        <f>IF($A36="","",COUNTIFS($A$1:$A35,$A36,$T$1:$T35,"ENTRY"))</f>
        <v/>
      </c>
      <c r="Q36">
        <f>IF(P36="","",IF(P36&lt;Settings!$B$3,"Y","N"))</f>
        <v/>
      </c>
      <c r="T36">
        <f>IF(J36="","",IF(AND(J36&gt;=IF(Settings!$B$2="A",5,IF(Settings!$B$2="B",4,3)),COUNTIF(L36:O36,"Y")=4,Q36="Y",COUNTIF(R36:S36,"Y")=2),"ENTRY","NO ENTRY"))</f>
        <v/>
      </c>
    </row>
    <row r="37">
      <c r="A37" s="6" t="n"/>
      <c r="B37" s="7" t="n"/>
      <c r="J37">
        <f>IF(COUNTA(E37:I37)=0,"",COUNTIF(E37:I37,"Y"))</f>
        <v/>
      </c>
      <c r="K37">
        <f>IF(J37="","",IF(J37&gt;=5,"A",IF(J37=4,"B",IF(J37=3,"C","below C"))))</f>
        <v/>
      </c>
      <c r="P37">
        <f>IF($A37="","",COUNTIFS($A$1:$A36,$A37,$T$1:$T36,"ENTRY"))</f>
        <v/>
      </c>
      <c r="Q37">
        <f>IF(P37="","",IF(P37&lt;Settings!$B$3,"Y","N"))</f>
        <v/>
      </c>
      <c r="T37">
        <f>IF(J37="","",IF(AND(J37&gt;=IF(Settings!$B$2="A",5,IF(Settings!$B$2="B",4,3)),COUNTIF(L37:O37,"Y")=4,Q37="Y",COUNTIF(R37:S37,"Y")=2),"ENTRY","NO ENTRY"))</f>
        <v/>
      </c>
    </row>
    <row r="38">
      <c r="A38" s="6" t="n"/>
      <c r="B38" s="7" t="n"/>
      <c r="J38">
        <f>IF(COUNTA(E38:I38)=0,"",COUNTIF(E38:I38,"Y"))</f>
        <v/>
      </c>
      <c r="K38">
        <f>IF(J38="","",IF(J38&gt;=5,"A",IF(J38=4,"B",IF(J38=3,"C","below C"))))</f>
        <v/>
      </c>
      <c r="P38">
        <f>IF($A38="","",COUNTIFS($A$1:$A37,$A38,$T$1:$T37,"ENTRY"))</f>
        <v/>
      </c>
      <c r="Q38">
        <f>IF(P38="","",IF(P38&lt;Settings!$B$3,"Y","N"))</f>
        <v/>
      </c>
      <c r="T38">
        <f>IF(J38="","",IF(AND(J38&gt;=IF(Settings!$B$2="A",5,IF(Settings!$B$2="B",4,3)),COUNTIF(L38:O38,"Y")=4,Q38="Y",COUNTIF(R38:S38,"Y")=2),"ENTRY","NO ENTRY"))</f>
        <v/>
      </c>
    </row>
    <row r="39">
      <c r="A39" s="6" t="n"/>
      <c r="B39" s="7" t="n"/>
      <c r="J39">
        <f>IF(COUNTA(E39:I39)=0,"",COUNTIF(E39:I39,"Y"))</f>
        <v/>
      </c>
      <c r="K39">
        <f>IF(J39="","",IF(J39&gt;=5,"A",IF(J39=4,"B",IF(J39=3,"C","below C"))))</f>
        <v/>
      </c>
      <c r="P39">
        <f>IF($A39="","",COUNTIFS($A$1:$A38,$A39,$T$1:$T38,"ENTRY"))</f>
        <v/>
      </c>
      <c r="Q39">
        <f>IF(P39="","",IF(P39&lt;Settings!$B$3,"Y","N"))</f>
        <v/>
      </c>
      <c r="T39">
        <f>IF(J39="","",IF(AND(J39&gt;=IF(Settings!$B$2="A",5,IF(Settings!$B$2="B",4,3)),COUNTIF(L39:O39,"Y")=4,Q39="Y",COUNTIF(R39:S39,"Y")=2),"ENTRY","NO ENTRY"))</f>
        <v/>
      </c>
    </row>
    <row r="40">
      <c r="A40" s="6" t="n"/>
      <c r="B40" s="7" t="n"/>
      <c r="J40">
        <f>IF(COUNTA(E40:I40)=0,"",COUNTIF(E40:I40,"Y"))</f>
        <v/>
      </c>
      <c r="K40">
        <f>IF(J40="","",IF(J40&gt;=5,"A",IF(J40=4,"B",IF(J40=3,"C","below C"))))</f>
        <v/>
      </c>
      <c r="P40">
        <f>IF($A40="","",COUNTIFS($A$1:$A39,$A40,$T$1:$T39,"ENTRY"))</f>
        <v/>
      </c>
      <c r="Q40">
        <f>IF(P40="","",IF(P40&lt;Settings!$B$3,"Y","N"))</f>
        <v/>
      </c>
      <c r="T40">
        <f>IF(J40="","",IF(AND(J40&gt;=IF(Settings!$B$2="A",5,IF(Settings!$B$2="B",4,3)),COUNTIF(L40:O40,"Y")=4,Q40="Y",COUNTIF(R40:S40,"Y")=2),"ENTRY","NO ENTRY"))</f>
        <v/>
      </c>
    </row>
    <row r="41">
      <c r="A41" s="6" t="n"/>
      <c r="B41" s="7" t="n"/>
      <c r="J41">
        <f>IF(COUNTA(E41:I41)=0,"",COUNTIF(E41:I41,"Y"))</f>
        <v/>
      </c>
      <c r="K41">
        <f>IF(J41="","",IF(J41&gt;=5,"A",IF(J41=4,"B",IF(J41=3,"C","below C"))))</f>
        <v/>
      </c>
      <c r="P41">
        <f>IF($A41="","",COUNTIFS($A$1:$A40,$A41,$T$1:$T40,"ENTRY"))</f>
        <v/>
      </c>
      <c r="Q41">
        <f>IF(P41="","",IF(P41&lt;Settings!$B$3,"Y","N"))</f>
        <v/>
      </c>
      <c r="T41">
        <f>IF(J41="","",IF(AND(J41&gt;=IF(Settings!$B$2="A",5,IF(Settings!$B$2="B",4,3)),COUNTIF(L41:O41,"Y")=4,Q41="Y",COUNTIF(R41:S41,"Y")=2),"ENTRY","NO ENTRY"))</f>
        <v/>
      </c>
    </row>
    <row r="42">
      <c r="A42" s="6" t="n"/>
      <c r="B42" s="7" t="n"/>
      <c r="J42">
        <f>IF(COUNTA(E42:I42)=0,"",COUNTIF(E42:I42,"Y"))</f>
        <v/>
      </c>
      <c r="K42">
        <f>IF(J42="","",IF(J42&gt;=5,"A",IF(J42=4,"B",IF(J42=3,"C","below C"))))</f>
        <v/>
      </c>
      <c r="P42">
        <f>IF($A42="","",COUNTIFS($A$1:$A41,$A42,$T$1:$T41,"ENTRY"))</f>
        <v/>
      </c>
      <c r="Q42">
        <f>IF(P42="","",IF(P42&lt;Settings!$B$3,"Y","N"))</f>
        <v/>
      </c>
      <c r="T42">
        <f>IF(J42="","",IF(AND(J42&gt;=IF(Settings!$B$2="A",5,IF(Settings!$B$2="B",4,3)),COUNTIF(L42:O42,"Y")=4,Q42="Y",COUNTIF(R42:S42,"Y")=2),"ENTRY","NO ENTRY"))</f>
        <v/>
      </c>
    </row>
    <row r="43">
      <c r="A43" s="6" t="n"/>
      <c r="B43" s="7" t="n"/>
      <c r="J43">
        <f>IF(COUNTA(E43:I43)=0,"",COUNTIF(E43:I43,"Y"))</f>
        <v/>
      </c>
      <c r="K43">
        <f>IF(J43="","",IF(J43&gt;=5,"A",IF(J43=4,"B",IF(J43=3,"C","below C"))))</f>
        <v/>
      </c>
      <c r="P43">
        <f>IF($A43="","",COUNTIFS($A$1:$A42,$A43,$T$1:$T42,"ENTRY"))</f>
        <v/>
      </c>
      <c r="Q43">
        <f>IF(P43="","",IF(P43&lt;Settings!$B$3,"Y","N"))</f>
        <v/>
      </c>
      <c r="T43">
        <f>IF(J43="","",IF(AND(J43&gt;=IF(Settings!$B$2="A",5,IF(Settings!$B$2="B",4,3)),COUNTIF(L43:O43,"Y")=4,Q43="Y",COUNTIF(R43:S43,"Y")=2),"ENTRY","NO ENTRY"))</f>
        <v/>
      </c>
    </row>
    <row r="44">
      <c r="A44" s="6" t="n"/>
      <c r="B44" s="7" t="n"/>
      <c r="J44">
        <f>IF(COUNTA(E44:I44)=0,"",COUNTIF(E44:I44,"Y"))</f>
        <v/>
      </c>
      <c r="K44">
        <f>IF(J44="","",IF(J44&gt;=5,"A",IF(J44=4,"B",IF(J44=3,"C","below C"))))</f>
        <v/>
      </c>
      <c r="P44">
        <f>IF($A44="","",COUNTIFS($A$1:$A43,$A44,$T$1:$T43,"ENTRY"))</f>
        <v/>
      </c>
      <c r="Q44">
        <f>IF(P44="","",IF(P44&lt;Settings!$B$3,"Y","N"))</f>
        <v/>
      </c>
      <c r="T44">
        <f>IF(J44="","",IF(AND(J44&gt;=IF(Settings!$B$2="A",5,IF(Settings!$B$2="B",4,3)),COUNTIF(L44:O44,"Y")=4,Q44="Y",COUNTIF(R44:S44,"Y")=2),"ENTRY","NO ENTRY"))</f>
        <v/>
      </c>
    </row>
    <row r="45">
      <c r="A45" s="6" t="n"/>
      <c r="B45" s="7" t="n"/>
      <c r="J45">
        <f>IF(COUNTA(E45:I45)=0,"",COUNTIF(E45:I45,"Y"))</f>
        <v/>
      </c>
      <c r="K45">
        <f>IF(J45="","",IF(J45&gt;=5,"A",IF(J45=4,"B",IF(J45=3,"C","below C"))))</f>
        <v/>
      </c>
      <c r="P45">
        <f>IF($A45="","",COUNTIFS($A$1:$A44,$A45,$T$1:$T44,"ENTRY"))</f>
        <v/>
      </c>
      <c r="Q45">
        <f>IF(P45="","",IF(P45&lt;Settings!$B$3,"Y","N"))</f>
        <v/>
      </c>
      <c r="T45">
        <f>IF(J45="","",IF(AND(J45&gt;=IF(Settings!$B$2="A",5,IF(Settings!$B$2="B",4,3)),COUNTIF(L45:O45,"Y")=4,Q45="Y",COUNTIF(R45:S45,"Y")=2),"ENTRY","NO ENTRY"))</f>
        <v/>
      </c>
    </row>
    <row r="46">
      <c r="A46" s="6" t="n"/>
      <c r="B46" s="7" t="n"/>
      <c r="J46">
        <f>IF(COUNTA(E46:I46)=0,"",COUNTIF(E46:I46,"Y"))</f>
        <v/>
      </c>
      <c r="K46">
        <f>IF(J46="","",IF(J46&gt;=5,"A",IF(J46=4,"B",IF(J46=3,"C","below C"))))</f>
        <v/>
      </c>
      <c r="P46">
        <f>IF($A46="","",COUNTIFS($A$1:$A45,$A46,$T$1:$T45,"ENTRY"))</f>
        <v/>
      </c>
      <c r="Q46">
        <f>IF(P46="","",IF(P46&lt;Settings!$B$3,"Y","N"))</f>
        <v/>
      </c>
      <c r="T46">
        <f>IF(J46="","",IF(AND(J46&gt;=IF(Settings!$B$2="A",5,IF(Settings!$B$2="B",4,3)),COUNTIF(L46:O46,"Y")=4,Q46="Y",COUNTIF(R46:S46,"Y")=2),"ENTRY","NO ENTRY"))</f>
        <v/>
      </c>
    </row>
    <row r="47">
      <c r="A47" s="6" t="n"/>
      <c r="B47" s="7" t="n"/>
      <c r="J47">
        <f>IF(COUNTA(E47:I47)=0,"",COUNTIF(E47:I47,"Y"))</f>
        <v/>
      </c>
      <c r="K47">
        <f>IF(J47="","",IF(J47&gt;=5,"A",IF(J47=4,"B",IF(J47=3,"C","below C"))))</f>
        <v/>
      </c>
      <c r="P47">
        <f>IF($A47="","",COUNTIFS($A$1:$A46,$A47,$T$1:$T46,"ENTRY"))</f>
        <v/>
      </c>
      <c r="Q47">
        <f>IF(P47="","",IF(P47&lt;Settings!$B$3,"Y","N"))</f>
        <v/>
      </c>
      <c r="T47">
        <f>IF(J47="","",IF(AND(J47&gt;=IF(Settings!$B$2="A",5,IF(Settings!$B$2="B",4,3)),COUNTIF(L47:O47,"Y")=4,Q47="Y",COUNTIF(R47:S47,"Y")=2),"ENTRY","NO ENTRY"))</f>
        <v/>
      </c>
    </row>
    <row r="48">
      <c r="A48" s="6" t="n"/>
      <c r="B48" s="7" t="n"/>
      <c r="J48">
        <f>IF(COUNTA(E48:I48)=0,"",COUNTIF(E48:I48,"Y"))</f>
        <v/>
      </c>
      <c r="K48">
        <f>IF(J48="","",IF(J48&gt;=5,"A",IF(J48=4,"B",IF(J48=3,"C","below C"))))</f>
        <v/>
      </c>
      <c r="P48">
        <f>IF($A48="","",COUNTIFS($A$1:$A47,$A48,$T$1:$T47,"ENTRY"))</f>
        <v/>
      </c>
      <c r="Q48">
        <f>IF(P48="","",IF(P48&lt;Settings!$B$3,"Y","N"))</f>
        <v/>
      </c>
      <c r="T48">
        <f>IF(J48="","",IF(AND(J48&gt;=IF(Settings!$B$2="A",5,IF(Settings!$B$2="B",4,3)),COUNTIF(L48:O48,"Y")=4,Q48="Y",COUNTIF(R48:S48,"Y")=2),"ENTRY","NO ENTRY"))</f>
        <v/>
      </c>
    </row>
    <row r="49">
      <c r="A49" s="6" t="n"/>
      <c r="B49" s="7" t="n"/>
      <c r="J49">
        <f>IF(COUNTA(E49:I49)=0,"",COUNTIF(E49:I49,"Y"))</f>
        <v/>
      </c>
      <c r="K49">
        <f>IF(J49="","",IF(J49&gt;=5,"A",IF(J49=4,"B",IF(J49=3,"C","below C"))))</f>
        <v/>
      </c>
      <c r="P49">
        <f>IF($A49="","",COUNTIFS($A$1:$A48,$A49,$T$1:$T48,"ENTRY"))</f>
        <v/>
      </c>
      <c r="Q49">
        <f>IF(P49="","",IF(P49&lt;Settings!$B$3,"Y","N"))</f>
        <v/>
      </c>
      <c r="T49">
        <f>IF(J49="","",IF(AND(J49&gt;=IF(Settings!$B$2="A",5,IF(Settings!$B$2="B",4,3)),COUNTIF(L49:O49,"Y")=4,Q49="Y",COUNTIF(R49:S49,"Y")=2),"ENTRY","NO ENTRY"))</f>
        <v/>
      </c>
    </row>
    <row r="50">
      <c r="A50" s="6" t="n"/>
      <c r="B50" s="7" t="n"/>
      <c r="J50">
        <f>IF(COUNTA(E50:I50)=0,"",COUNTIF(E50:I50,"Y"))</f>
        <v/>
      </c>
      <c r="K50">
        <f>IF(J50="","",IF(J50&gt;=5,"A",IF(J50=4,"B",IF(J50=3,"C","below C"))))</f>
        <v/>
      </c>
      <c r="P50">
        <f>IF($A50="","",COUNTIFS($A$1:$A49,$A50,$T$1:$T49,"ENTRY"))</f>
        <v/>
      </c>
      <c r="Q50">
        <f>IF(P50="","",IF(P50&lt;Settings!$B$3,"Y","N"))</f>
        <v/>
      </c>
      <c r="T50">
        <f>IF(J50="","",IF(AND(J50&gt;=IF(Settings!$B$2="A",5,IF(Settings!$B$2="B",4,3)),COUNTIF(L50:O50,"Y")=4,Q50="Y",COUNTIF(R50:S50,"Y")=2),"ENTRY","NO ENTRY"))</f>
        <v/>
      </c>
    </row>
    <row r="51">
      <c r="A51" s="6" t="n"/>
      <c r="B51" s="7" t="n"/>
      <c r="J51">
        <f>IF(COUNTA(E51:I51)=0,"",COUNTIF(E51:I51,"Y"))</f>
        <v/>
      </c>
      <c r="K51">
        <f>IF(J51="","",IF(J51&gt;=5,"A",IF(J51=4,"B",IF(J51=3,"C","below C"))))</f>
        <v/>
      </c>
      <c r="P51">
        <f>IF($A51="","",COUNTIFS($A$1:$A50,$A51,$T$1:$T50,"ENTRY"))</f>
        <v/>
      </c>
      <c r="Q51">
        <f>IF(P51="","",IF(P51&lt;Settings!$B$3,"Y","N"))</f>
        <v/>
      </c>
      <c r="T51">
        <f>IF(J51="","",IF(AND(J51&gt;=IF(Settings!$B$2="A",5,IF(Settings!$B$2="B",4,3)),COUNTIF(L51:O51,"Y")=4,Q51="Y",COUNTIF(R51:S51,"Y")=2),"ENTRY","NO ENTRY"))</f>
        <v/>
      </c>
    </row>
    <row r="52">
      <c r="A52" s="6" t="n"/>
      <c r="B52" s="7" t="n"/>
      <c r="J52">
        <f>IF(COUNTA(E52:I52)=0,"",COUNTIF(E52:I52,"Y"))</f>
        <v/>
      </c>
      <c r="K52">
        <f>IF(J52="","",IF(J52&gt;=5,"A",IF(J52=4,"B",IF(J52=3,"C","below C"))))</f>
        <v/>
      </c>
      <c r="P52">
        <f>IF($A52="","",COUNTIFS($A$1:$A51,$A52,$T$1:$T51,"ENTRY"))</f>
        <v/>
      </c>
      <c r="Q52">
        <f>IF(P52="","",IF(P52&lt;Settings!$B$3,"Y","N"))</f>
        <v/>
      </c>
      <c r="T52">
        <f>IF(J52="","",IF(AND(J52&gt;=IF(Settings!$B$2="A",5,IF(Settings!$B$2="B",4,3)),COUNTIF(L52:O52,"Y")=4,Q52="Y",COUNTIF(R52:S52,"Y")=2),"ENTRY","NO ENTRY"))</f>
        <v/>
      </c>
    </row>
    <row r="53">
      <c r="A53" s="6" t="n"/>
      <c r="B53" s="7" t="n"/>
      <c r="J53">
        <f>IF(COUNTA(E53:I53)=0,"",COUNTIF(E53:I53,"Y"))</f>
        <v/>
      </c>
      <c r="K53">
        <f>IF(J53="","",IF(J53&gt;=5,"A",IF(J53=4,"B",IF(J53=3,"C","below C"))))</f>
        <v/>
      </c>
      <c r="P53">
        <f>IF($A53="","",COUNTIFS($A$1:$A52,$A53,$T$1:$T52,"ENTRY"))</f>
        <v/>
      </c>
      <c r="Q53">
        <f>IF(P53="","",IF(P53&lt;Settings!$B$3,"Y","N"))</f>
        <v/>
      </c>
      <c r="T53">
        <f>IF(J53="","",IF(AND(J53&gt;=IF(Settings!$B$2="A",5,IF(Settings!$B$2="B",4,3)),COUNTIF(L53:O53,"Y")=4,Q53="Y",COUNTIF(R53:S53,"Y")=2),"ENTRY","NO ENTRY"))</f>
        <v/>
      </c>
    </row>
    <row r="54">
      <c r="A54" s="6" t="n"/>
      <c r="B54" s="7" t="n"/>
      <c r="J54">
        <f>IF(COUNTA(E54:I54)=0,"",COUNTIF(E54:I54,"Y"))</f>
        <v/>
      </c>
      <c r="K54">
        <f>IF(J54="","",IF(J54&gt;=5,"A",IF(J54=4,"B",IF(J54=3,"C","below C"))))</f>
        <v/>
      </c>
      <c r="P54">
        <f>IF($A54="","",COUNTIFS($A$1:$A53,$A54,$T$1:$T53,"ENTRY"))</f>
        <v/>
      </c>
      <c r="Q54">
        <f>IF(P54="","",IF(P54&lt;Settings!$B$3,"Y","N"))</f>
        <v/>
      </c>
      <c r="T54">
        <f>IF(J54="","",IF(AND(J54&gt;=IF(Settings!$B$2="A",5,IF(Settings!$B$2="B",4,3)),COUNTIF(L54:O54,"Y")=4,Q54="Y",COUNTIF(R54:S54,"Y")=2),"ENTRY","NO ENTRY"))</f>
        <v/>
      </c>
    </row>
    <row r="55">
      <c r="A55" s="6" t="n"/>
      <c r="B55" s="7" t="n"/>
      <c r="J55">
        <f>IF(COUNTA(E55:I55)=0,"",COUNTIF(E55:I55,"Y"))</f>
        <v/>
      </c>
      <c r="K55">
        <f>IF(J55="","",IF(J55&gt;=5,"A",IF(J55=4,"B",IF(J55=3,"C","below C"))))</f>
        <v/>
      </c>
      <c r="P55">
        <f>IF($A55="","",COUNTIFS($A$1:$A54,$A55,$T$1:$T54,"ENTRY"))</f>
        <v/>
      </c>
      <c r="Q55">
        <f>IF(P55="","",IF(P55&lt;Settings!$B$3,"Y","N"))</f>
        <v/>
      </c>
      <c r="T55">
        <f>IF(J55="","",IF(AND(J55&gt;=IF(Settings!$B$2="A",5,IF(Settings!$B$2="B",4,3)),COUNTIF(L55:O55,"Y")=4,Q55="Y",COUNTIF(R55:S55,"Y")=2),"ENTRY","NO ENTRY"))</f>
        <v/>
      </c>
    </row>
    <row r="56">
      <c r="A56" s="6" t="n"/>
      <c r="B56" s="7" t="n"/>
      <c r="J56">
        <f>IF(COUNTA(E56:I56)=0,"",COUNTIF(E56:I56,"Y"))</f>
        <v/>
      </c>
      <c r="K56">
        <f>IF(J56="","",IF(J56&gt;=5,"A",IF(J56=4,"B",IF(J56=3,"C","below C"))))</f>
        <v/>
      </c>
      <c r="P56">
        <f>IF($A56="","",COUNTIFS($A$1:$A55,$A56,$T$1:$T55,"ENTRY"))</f>
        <v/>
      </c>
      <c r="Q56">
        <f>IF(P56="","",IF(P56&lt;Settings!$B$3,"Y","N"))</f>
        <v/>
      </c>
      <c r="T56">
        <f>IF(J56="","",IF(AND(J56&gt;=IF(Settings!$B$2="A",5,IF(Settings!$B$2="B",4,3)),COUNTIF(L56:O56,"Y")=4,Q56="Y",COUNTIF(R56:S56,"Y")=2),"ENTRY","NO ENTRY"))</f>
        <v/>
      </c>
    </row>
    <row r="57">
      <c r="A57" s="6" t="n"/>
      <c r="B57" s="7" t="n"/>
      <c r="J57">
        <f>IF(COUNTA(E57:I57)=0,"",COUNTIF(E57:I57,"Y"))</f>
        <v/>
      </c>
      <c r="K57">
        <f>IF(J57="","",IF(J57&gt;=5,"A",IF(J57=4,"B",IF(J57=3,"C","below C"))))</f>
        <v/>
      </c>
      <c r="P57">
        <f>IF($A57="","",COUNTIFS($A$1:$A56,$A57,$T$1:$T56,"ENTRY"))</f>
        <v/>
      </c>
      <c r="Q57">
        <f>IF(P57="","",IF(P57&lt;Settings!$B$3,"Y","N"))</f>
        <v/>
      </c>
      <c r="T57">
        <f>IF(J57="","",IF(AND(J57&gt;=IF(Settings!$B$2="A",5,IF(Settings!$B$2="B",4,3)),COUNTIF(L57:O57,"Y")=4,Q57="Y",COUNTIF(R57:S57,"Y")=2),"ENTRY","NO ENTRY"))</f>
        <v/>
      </c>
    </row>
    <row r="58">
      <c r="A58" s="6" t="n"/>
      <c r="B58" s="7" t="n"/>
      <c r="J58">
        <f>IF(COUNTA(E58:I58)=0,"",COUNTIF(E58:I58,"Y"))</f>
        <v/>
      </c>
      <c r="K58">
        <f>IF(J58="","",IF(J58&gt;=5,"A",IF(J58=4,"B",IF(J58=3,"C","below C"))))</f>
        <v/>
      </c>
      <c r="P58">
        <f>IF($A58="","",COUNTIFS($A$1:$A57,$A58,$T$1:$T57,"ENTRY"))</f>
        <v/>
      </c>
      <c r="Q58">
        <f>IF(P58="","",IF(P58&lt;Settings!$B$3,"Y","N"))</f>
        <v/>
      </c>
      <c r="T58">
        <f>IF(J58="","",IF(AND(J58&gt;=IF(Settings!$B$2="A",5,IF(Settings!$B$2="B",4,3)),COUNTIF(L58:O58,"Y")=4,Q58="Y",COUNTIF(R58:S58,"Y")=2),"ENTRY","NO ENTRY"))</f>
        <v/>
      </c>
    </row>
    <row r="59">
      <c r="A59" s="6" t="n"/>
      <c r="B59" s="7" t="n"/>
      <c r="J59">
        <f>IF(COUNTA(E59:I59)=0,"",COUNTIF(E59:I59,"Y"))</f>
        <v/>
      </c>
      <c r="K59">
        <f>IF(J59="","",IF(J59&gt;=5,"A",IF(J59=4,"B",IF(J59=3,"C","below C"))))</f>
        <v/>
      </c>
      <c r="P59">
        <f>IF($A59="","",COUNTIFS($A$1:$A58,$A59,$T$1:$T58,"ENTRY"))</f>
        <v/>
      </c>
      <c r="Q59">
        <f>IF(P59="","",IF(P59&lt;Settings!$B$3,"Y","N"))</f>
        <v/>
      </c>
      <c r="T59">
        <f>IF(J59="","",IF(AND(J59&gt;=IF(Settings!$B$2="A",5,IF(Settings!$B$2="B",4,3)),COUNTIF(L59:O59,"Y")=4,Q59="Y",COUNTIF(R59:S59,"Y")=2),"ENTRY","NO ENTRY"))</f>
        <v/>
      </c>
    </row>
    <row r="60">
      <c r="A60" s="6" t="n"/>
      <c r="B60" s="7" t="n"/>
      <c r="J60">
        <f>IF(COUNTA(E60:I60)=0,"",COUNTIF(E60:I60,"Y"))</f>
        <v/>
      </c>
      <c r="K60">
        <f>IF(J60="","",IF(J60&gt;=5,"A",IF(J60=4,"B",IF(J60=3,"C","below C"))))</f>
        <v/>
      </c>
      <c r="P60">
        <f>IF($A60="","",COUNTIFS($A$1:$A59,$A60,$T$1:$T59,"ENTRY"))</f>
        <v/>
      </c>
      <c r="Q60">
        <f>IF(P60="","",IF(P60&lt;Settings!$B$3,"Y","N"))</f>
        <v/>
      </c>
      <c r="T60">
        <f>IF(J60="","",IF(AND(J60&gt;=IF(Settings!$B$2="A",5,IF(Settings!$B$2="B",4,3)),COUNTIF(L60:O60,"Y")=4,Q60="Y",COUNTIF(R60:S60,"Y")=2),"ENTRY","NO ENTRY"))</f>
        <v/>
      </c>
    </row>
    <row r="61">
      <c r="A61" s="6" t="n"/>
      <c r="B61" s="7" t="n"/>
      <c r="J61">
        <f>IF(COUNTA(E61:I61)=0,"",COUNTIF(E61:I61,"Y"))</f>
        <v/>
      </c>
      <c r="K61">
        <f>IF(J61="","",IF(J61&gt;=5,"A",IF(J61=4,"B",IF(J61=3,"C","below C"))))</f>
        <v/>
      </c>
      <c r="P61">
        <f>IF($A61="","",COUNTIFS($A$1:$A60,$A61,$T$1:$T60,"ENTRY"))</f>
        <v/>
      </c>
      <c r="Q61">
        <f>IF(P61="","",IF(P61&lt;Settings!$B$3,"Y","N"))</f>
        <v/>
      </c>
      <c r="T61">
        <f>IF(J61="","",IF(AND(J61&gt;=IF(Settings!$B$2="A",5,IF(Settings!$B$2="B",4,3)),COUNTIF(L61:O61,"Y")=4,Q61="Y",COUNTIF(R61:S61,"Y")=2),"ENTRY","NO ENTRY"))</f>
        <v/>
      </c>
    </row>
    <row r="62">
      <c r="A62" s="6" t="n"/>
      <c r="B62" s="7" t="n"/>
      <c r="J62">
        <f>IF(COUNTA(E62:I62)=0,"",COUNTIF(E62:I62,"Y"))</f>
        <v/>
      </c>
      <c r="K62">
        <f>IF(J62="","",IF(J62&gt;=5,"A",IF(J62=4,"B",IF(J62=3,"C","below C"))))</f>
        <v/>
      </c>
      <c r="P62">
        <f>IF($A62="","",COUNTIFS($A$1:$A61,$A62,$T$1:$T61,"ENTRY"))</f>
        <v/>
      </c>
      <c r="Q62">
        <f>IF(P62="","",IF(P62&lt;Settings!$B$3,"Y","N"))</f>
        <v/>
      </c>
      <c r="T62">
        <f>IF(J62="","",IF(AND(J62&gt;=IF(Settings!$B$2="A",5,IF(Settings!$B$2="B",4,3)),COUNTIF(L62:O62,"Y")=4,Q62="Y",COUNTIF(R62:S62,"Y")=2),"ENTRY","NO ENTRY"))</f>
        <v/>
      </c>
    </row>
    <row r="63">
      <c r="A63" s="6" t="n"/>
      <c r="B63" s="7" t="n"/>
      <c r="J63">
        <f>IF(COUNTA(E63:I63)=0,"",COUNTIF(E63:I63,"Y"))</f>
        <v/>
      </c>
      <c r="K63">
        <f>IF(J63="","",IF(J63&gt;=5,"A",IF(J63=4,"B",IF(J63=3,"C","below C"))))</f>
        <v/>
      </c>
      <c r="P63">
        <f>IF($A63="","",COUNTIFS($A$1:$A62,$A63,$T$1:$T62,"ENTRY"))</f>
        <v/>
      </c>
      <c r="Q63">
        <f>IF(P63="","",IF(P63&lt;Settings!$B$3,"Y","N"))</f>
        <v/>
      </c>
      <c r="T63">
        <f>IF(J63="","",IF(AND(J63&gt;=IF(Settings!$B$2="A",5,IF(Settings!$B$2="B",4,3)),COUNTIF(L63:O63,"Y")=4,Q63="Y",COUNTIF(R63:S63,"Y")=2),"ENTRY","NO ENTRY"))</f>
        <v/>
      </c>
    </row>
    <row r="64">
      <c r="A64" s="6" t="n"/>
      <c r="B64" s="7" t="n"/>
      <c r="J64">
        <f>IF(COUNTA(E64:I64)=0,"",COUNTIF(E64:I64,"Y"))</f>
        <v/>
      </c>
      <c r="K64">
        <f>IF(J64="","",IF(J64&gt;=5,"A",IF(J64=4,"B",IF(J64=3,"C","below C"))))</f>
        <v/>
      </c>
      <c r="P64">
        <f>IF($A64="","",COUNTIFS($A$1:$A63,$A64,$T$1:$T63,"ENTRY"))</f>
        <v/>
      </c>
      <c r="Q64">
        <f>IF(P64="","",IF(P64&lt;Settings!$B$3,"Y","N"))</f>
        <v/>
      </c>
      <c r="T64">
        <f>IF(J64="","",IF(AND(J64&gt;=IF(Settings!$B$2="A",5,IF(Settings!$B$2="B",4,3)),COUNTIF(L64:O64,"Y")=4,Q64="Y",COUNTIF(R64:S64,"Y")=2),"ENTRY","NO ENTRY"))</f>
        <v/>
      </c>
    </row>
    <row r="65">
      <c r="A65" s="6" t="n"/>
      <c r="B65" s="7" t="n"/>
      <c r="J65">
        <f>IF(COUNTA(E65:I65)=0,"",COUNTIF(E65:I65,"Y"))</f>
        <v/>
      </c>
      <c r="K65">
        <f>IF(J65="","",IF(J65&gt;=5,"A",IF(J65=4,"B",IF(J65=3,"C","below C"))))</f>
        <v/>
      </c>
      <c r="P65">
        <f>IF($A65="","",COUNTIFS($A$1:$A64,$A65,$T$1:$T64,"ENTRY"))</f>
        <v/>
      </c>
      <c r="Q65">
        <f>IF(P65="","",IF(P65&lt;Settings!$B$3,"Y","N"))</f>
        <v/>
      </c>
      <c r="T65">
        <f>IF(J65="","",IF(AND(J65&gt;=IF(Settings!$B$2="A",5,IF(Settings!$B$2="B",4,3)),COUNTIF(L65:O65,"Y")=4,Q65="Y",COUNTIF(R65:S65,"Y")=2),"ENTRY","NO ENTRY"))</f>
        <v/>
      </c>
    </row>
    <row r="66">
      <c r="A66" s="6" t="n"/>
      <c r="B66" s="7" t="n"/>
      <c r="J66">
        <f>IF(COUNTA(E66:I66)=0,"",COUNTIF(E66:I66,"Y"))</f>
        <v/>
      </c>
      <c r="K66">
        <f>IF(J66="","",IF(J66&gt;=5,"A",IF(J66=4,"B",IF(J66=3,"C","below C"))))</f>
        <v/>
      </c>
      <c r="P66">
        <f>IF($A66="","",COUNTIFS($A$1:$A65,$A66,$T$1:$T65,"ENTRY"))</f>
        <v/>
      </c>
      <c r="Q66">
        <f>IF(P66="","",IF(P66&lt;Settings!$B$3,"Y","N"))</f>
        <v/>
      </c>
      <c r="T66">
        <f>IF(J66="","",IF(AND(J66&gt;=IF(Settings!$B$2="A",5,IF(Settings!$B$2="B",4,3)),COUNTIF(L66:O66,"Y")=4,Q66="Y",COUNTIF(R66:S66,"Y")=2),"ENTRY","NO ENTRY"))</f>
        <v/>
      </c>
    </row>
    <row r="67">
      <c r="A67" s="6" t="n"/>
      <c r="B67" s="7" t="n"/>
      <c r="J67">
        <f>IF(COUNTA(E67:I67)=0,"",COUNTIF(E67:I67,"Y"))</f>
        <v/>
      </c>
      <c r="K67">
        <f>IF(J67="","",IF(J67&gt;=5,"A",IF(J67=4,"B",IF(J67=3,"C","below C"))))</f>
        <v/>
      </c>
      <c r="P67">
        <f>IF($A67="","",COUNTIFS($A$1:$A66,$A67,$T$1:$T66,"ENTRY"))</f>
        <v/>
      </c>
      <c r="Q67">
        <f>IF(P67="","",IF(P67&lt;Settings!$B$3,"Y","N"))</f>
        <v/>
      </c>
      <c r="T67">
        <f>IF(J67="","",IF(AND(J67&gt;=IF(Settings!$B$2="A",5,IF(Settings!$B$2="B",4,3)),COUNTIF(L67:O67,"Y")=4,Q67="Y",COUNTIF(R67:S67,"Y")=2),"ENTRY","NO ENTRY"))</f>
        <v/>
      </c>
    </row>
    <row r="68">
      <c r="A68" s="6" t="n"/>
      <c r="B68" s="7" t="n"/>
      <c r="J68">
        <f>IF(COUNTA(E68:I68)=0,"",COUNTIF(E68:I68,"Y"))</f>
        <v/>
      </c>
      <c r="K68">
        <f>IF(J68="","",IF(J68&gt;=5,"A",IF(J68=4,"B",IF(J68=3,"C","below C"))))</f>
        <v/>
      </c>
      <c r="P68">
        <f>IF($A68="","",COUNTIFS($A$1:$A67,$A68,$T$1:$T67,"ENTRY"))</f>
        <v/>
      </c>
      <c r="Q68">
        <f>IF(P68="","",IF(P68&lt;Settings!$B$3,"Y","N"))</f>
        <v/>
      </c>
      <c r="T68">
        <f>IF(J68="","",IF(AND(J68&gt;=IF(Settings!$B$2="A",5,IF(Settings!$B$2="B",4,3)),COUNTIF(L68:O68,"Y")=4,Q68="Y",COUNTIF(R68:S68,"Y")=2),"ENTRY","NO ENTRY"))</f>
        <v/>
      </c>
    </row>
    <row r="69">
      <c r="A69" s="6" t="n"/>
      <c r="B69" s="7" t="n"/>
      <c r="J69">
        <f>IF(COUNTA(E69:I69)=0,"",COUNTIF(E69:I69,"Y"))</f>
        <v/>
      </c>
      <c r="K69">
        <f>IF(J69="","",IF(J69&gt;=5,"A",IF(J69=4,"B",IF(J69=3,"C","below C"))))</f>
        <v/>
      </c>
      <c r="P69">
        <f>IF($A69="","",COUNTIFS($A$1:$A68,$A69,$T$1:$T68,"ENTRY"))</f>
        <v/>
      </c>
      <c r="Q69">
        <f>IF(P69="","",IF(P69&lt;Settings!$B$3,"Y","N"))</f>
        <v/>
      </c>
      <c r="T69">
        <f>IF(J69="","",IF(AND(J69&gt;=IF(Settings!$B$2="A",5,IF(Settings!$B$2="B",4,3)),COUNTIF(L69:O69,"Y")=4,Q69="Y",COUNTIF(R69:S69,"Y")=2),"ENTRY","NO ENTRY"))</f>
        <v/>
      </c>
    </row>
    <row r="70">
      <c r="A70" s="6" t="n"/>
      <c r="B70" s="7" t="n"/>
      <c r="J70">
        <f>IF(COUNTA(E70:I70)=0,"",COUNTIF(E70:I70,"Y"))</f>
        <v/>
      </c>
      <c r="K70">
        <f>IF(J70="","",IF(J70&gt;=5,"A",IF(J70=4,"B",IF(J70=3,"C","below C"))))</f>
        <v/>
      </c>
      <c r="P70">
        <f>IF($A70="","",COUNTIFS($A$1:$A69,$A70,$T$1:$T69,"ENTRY"))</f>
        <v/>
      </c>
      <c r="Q70">
        <f>IF(P70="","",IF(P70&lt;Settings!$B$3,"Y","N"))</f>
        <v/>
      </c>
      <c r="T70">
        <f>IF(J70="","",IF(AND(J70&gt;=IF(Settings!$B$2="A",5,IF(Settings!$B$2="B",4,3)),COUNTIF(L70:O70,"Y")=4,Q70="Y",COUNTIF(R70:S70,"Y")=2),"ENTRY","NO ENTRY"))</f>
        <v/>
      </c>
    </row>
    <row r="71">
      <c r="A71" s="6" t="n"/>
      <c r="B71" s="7" t="n"/>
      <c r="J71">
        <f>IF(COUNTA(E71:I71)=0,"",COUNTIF(E71:I71,"Y"))</f>
        <v/>
      </c>
      <c r="K71">
        <f>IF(J71="","",IF(J71&gt;=5,"A",IF(J71=4,"B",IF(J71=3,"C","below C"))))</f>
        <v/>
      </c>
      <c r="P71">
        <f>IF($A71="","",COUNTIFS($A$1:$A70,$A71,$T$1:$T70,"ENTRY"))</f>
        <v/>
      </c>
      <c r="Q71">
        <f>IF(P71="","",IF(P71&lt;Settings!$B$3,"Y","N"))</f>
        <v/>
      </c>
      <c r="T71">
        <f>IF(J71="","",IF(AND(J71&gt;=IF(Settings!$B$2="A",5,IF(Settings!$B$2="B",4,3)),COUNTIF(L71:O71,"Y")=4,Q71="Y",COUNTIF(R71:S71,"Y")=2),"ENTRY","NO ENTRY"))</f>
        <v/>
      </c>
    </row>
    <row r="72">
      <c r="A72" s="6" t="n"/>
      <c r="B72" s="7" t="n"/>
      <c r="J72">
        <f>IF(COUNTA(E72:I72)=0,"",COUNTIF(E72:I72,"Y"))</f>
        <v/>
      </c>
      <c r="K72">
        <f>IF(J72="","",IF(J72&gt;=5,"A",IF(J72=4,"B",IF(J72=3,"C","below C"))))</f>
        <v/>
      </c>
      <c r="P72">
        <f>IF($A72="","",COUNTIFS($A$1:$A71,$A72,$T$1:$T71,"ENTRY"))</f>
        <v/>
      </c>
      <c r="Q72">
        <f>IF(P72="","",IF(P72&lt;Settings!$B$3,"Y","N"))</f>
        <v/>
      </c>
      <c r="T72">
        <f>IF(J72="","",IF(AND(J72&gt;=IF(Settings!$B$2="A",5,IF(Settings!$B$2="B",4,3)),COUNTIF(L72:O72,"Y")=4,Q72="Y",COUNTIF(R72:S72,"Y")=2),"ENTRY","NO ENTRY"))</f>
        <v/>
      </c>
    </row>
    <row r="73">
      <c r="A73" s="6" t="n"/>
      <c r="B73" s="7" t="n"/>
      <c r="J73">
        <f>IF(COUNTA(E73:I73)=0,"",COUNTIF(E73:I73,"Y"))</f>
        <v/>
      </c>
      <c r="K73">
        <f>IF(J73="","",IF(J73&gt;=5,"A",IF(J73=4,"B",IF(J73=3,"C","below C"))))</f>
        <v/>
      </c>
      <c r="P73">
        <f>IF($A73="","",COUNTIFS($A$1:$A72,$A73,$T$1:$T72,"ENTRY"))</f>
        <v/>
      </c>
      <c r="Q73">
        <f>IF(P73="","",IF(P73&lt;Settings!$B$3,"Y","N"))</f>
        <v/>
      </c>
      <c r="T73">
        <f>IF(J73="","",IF(AND(J73&gt;=IF(Settings!$B$2="A",5,IF(Settings!$B$2="B",4,3)),COUNTIF(L73:O73,"Y")=4,Q73="Y",COUNTIF(R73:S73,"Y")=2),"ENTRY","NO ENTRY"))</f>
        <v/>
      </c>
    </row>
    <row r="74">
      <c r="A74" s="6" t="n"/>
      <c r="B74" s="7" t="n"/>
      <c r="J74">
        <f>IF(COUNTA(E74:I74)=0,"",COUNTIF(E74:I74,"Y"))</f>
        <v/>
      </c>
      <c r="K74">
        <f>IF(J74="","",IF(J74&gt;=5,"A",IF(J74=4,"B",IF(J74=3,"C","below C"))))</f>
        <v/>
      </c>
      <c r="P74">
        <f>IF($A74="","",COUNTIFS($A$1:$A73,$A74,$T$1:$T73,"ENTRY"))</f>
        <v/>
      </c>
      <c r="Q74">
        <f>IF(P74="","",IF(P74&lt;Settings!$B$3,"Y","N"))</f>
        <v/>
      </c>
      <c r="T74">
        <f>IF(J74="","",IF(AND(J74&gt;=IF(Settings!$B$2="A",5,IF(Settings!$B$2="B",4,3)),COUNTIF(L74:O74,"Y")=4,Q74="Y",COUNTIF(R74:S74,"Y")=2),"ENTRY","NO ENTRY"))</f>
        <v/>
      </c>
    </row>
    <row r="75">
      <c r="A75" s="6" t="n"/>
      <c r="B75" s="7" t="n"/>
      <c r="J75">
        <f>IF(COUNTA(E75:I75)=0,"",COUNTIF(E75:I75,"Y"))</f>
        <v/>
      </c>
      <c r="K75">
        <f>IF(J75="","",IF(J75&gt;=5,"A",IF(J75=4,"B",IF(J75=3,"C","below C"))))</f>
        <v/>
      </c>
      <c r="P75">
        <f>IF($A75="","",COUNTIFS($A$1:$A74,$A75,$T$1:$T74,"ENTRY"))</f>
        <v/>
      </c>
      <c r="Q75">
        <f>IF(P75="","",IF(P75&lt;Settings!$B$3,"Y","N"))</f>
        <v/>
      </c>
      <c r="T75">
        <f>IF(J75="","",IF(AND(J75&gt;=IF(Settings!$B$2="A",5,IF(Settings!$B$2="B",4,3)),COUNTIF(L75:O75,"Y")=4,Q75="Y",COUNTIF(R75:S75,"Y")=2),"ENTRY","NO ENTRY"))</f>
        <v/>
      </c>
    </row>
    <row r="76">
      <c r="A76" s="6" t="n"/>
      <c r="B76" s="7" t="n"/>
      <c r="J76">
        <f>IF(COUNTA(E76:I76)=0,"",COUNTIF(E76:I76,"Y"))</f>
        <v/>
      </c>
      <c r="K76">
        <f>IF(J76="","",IF(J76&gt;=5,"A",IF(J76=4,"B",IF(J76=3,"C","below C"))))</f>
        <v/>
      </c>
      <c r="P76">
        <f>IF($A76="","",COUNTIFS($A$1:$A75,$A76,$T$1:$T75,"ENTRY"))</f>
        <v/>
      </c>
      <c r="Q76">
        <f>IF(P76="","",IF(P76&lt;Settings!$B$3,"Y","N"))</f>
        <v/>
      </c>
      <c r="T76">
        <f>IF(J76="","",IF(AND(J76&gt;=IF(Settings!$B$2="A",5,IF(Settings!$B$2="B",4,3)),COUNTIF(L76:O76,"Y")=4,Q76="Y",COUNTIF(R76:S76,"Y")=2),"ENTRY","NO ENTRY"))</f>
        <v/>
      </c>
    </row>
    <row r="77">
      <c r="A77" s="6" t="n"/>
      <c r="B77" s="7" t="n"/>
      <c r="J77">
        <f>IF(COUNTA(E77:I77)=0,"",COUNTIF(E77:I77,"Y"))</f>
        <v/>
      </c>
      <c r="K77">
        <f>IF(J77="","",IF(J77&gt;=5,"A",IF(J77=4,"B",IF(J77=3,"C","below C"))))</f>
        <v/>
      </c>
      <c r="P77">
        <f>IF($A77="","",COUNTIFS($A$1:$A76,$A77,$T$1:$T76,"ENTRY"))</f>
        <v/>
      </c>
      <c r="Q77">
        <f>IF(P77="","",IF(P77&lt;Settings!$B$3,"Y","N"))</f>
        <v/>
      </c>
      <c r="T77">
        <f>IF(J77="","",IF(AND(J77&gt;=IF(Settings!$B$2="A",5,IF(Settings!$B$2="B",4,3)),COUNTIF(L77:O77,"Y")=4,Q77="Y",COUNTIF(R77:S77,"Y")=2),"ENTRY","NO ENTRY"))</f>
        <v/>
      </c>
    </row>
    <row r="78">
      <c r="A78" s="6" t="n"/>
      <c r="B78" s="7" t="n"/>
      <c r="J78">
        <f>IF(COUNTA(E78:I78)=0,"",COUNTIF(E78:I78,"Y"))</f>
        <v/>
      </c>
      <c r="K78">
        <f>IF(J78="","",IF(J78&gt;=5,"A",IF(J78=4,"B",IF(J78=3,"C","below C"))))</f>
        <v/>
      </c>
      <c r="P78">
        <f>IF($A78="","",COUNTIFS($A$1:$A77,$A78,$T$1:$T77,"ENTRY"))</f>
        <v/>
      </c>
      <c r="Q78">
        <f>IF(P78="","",IF(P78&lt;Settings!$B$3,"Y","N"))</f>
        <v/>
      </c>
      <c r="T78">
        <f>IF(J78="","",IF(AND(J78&gt;=IF(Settings!$B$2="A",5,IF(Settings!$B$2="B",4,3)),COUNTIF(L78:O78,"Y")=4,Q78="Y",COUNTIF(R78:S78,"Y")=2),"ENTRY","NO ENTRY"))</f>
        <v/>
      </c>
    </row>
    <row r="79">
      <c r="A79" s="6" t="n"/>
      <c r="B79" s="7" t="n"/>
      <c r="J79">
        <f>IF(COUNTA(E79:I79)=0,"",COUNTIF(E79:I79,"Y"))</f>
        <v/>
      </c>
      <c r="K79">
        <f>IF(J79="","",IF(J79&gt;=5,"A",IF(J79=4,"B",IF(J79=3,"C","below C"))))</f>
        <v/>
      </c>
      <c r="P79">
        <f>IF($A79="","",COUNTIFS($A$1:$A78,$A79,$T$1:$T78,"ENTRY"))</f>
        <v/>
      </c>
      <c r="Q79">
        <f>IF(P79="","",IF(P79&lt;Settings!$B$3,"Y","N"))</f>
        <v/>
      </c>
      <c r="T79">
        <f>IF(J79="","",IF(AND(J79&gt;=IF(Settings!$B$2="A",5,IF(Settings!$B$2="B",4,3)),COUNTIF(L79:O79,"Y")=4,Q79="Y",COUNTIF(R79:S79,"Y")=2),"ENTRY","NO ENTRY"))</f>
        <v/>
      </c>
    </row>
    <row r="80">
      <c r="A80" s="6" t="n"/>
      <c r="B80" s="7" t="n"/>
      <c r="J80">
        <f>IF(COUNTA(E80:I80)=0,"",COUNTIF(E80:I80,"Y"))</f>
        <v/>
      </c>
      <c r="K80">
        <f>IF(J80="","",IF(J80&gt;=5,"A",IF(J80=4,"B",IF(J80=3,"C","below C"))))</f>
        <v/>
      </c>
      <c r="P80">
        <f>IF($A80="","",COUNTIFS($A$1:$A79,$A80,$T$1:$T79,"ENTRY"))</f>
        <v/>
      </c>
      <c r="Q80">
        <f>IF(P80="","",IF(P80&lt;Settings!$B$3,"Y","N"))</f>
        <v/>
      </c>
      <c r="T80">
        <f>IF(J80="","",IF(AND(J80&gt;=IF(Settings!$B$2="A",5,IF(Settings!$B$2="B",4,3)),COUNTIF(L80:O80,"Y")=4,Q80="Y",COUNTIF(R80:S80,"Y")=2),"ENTRY","NO ENTRY"))</f>
        <v/>
      </c>
    </row>
    <row r="81">
      <c r="A81" s="6" t="n"/>
      <c r="B81" s="7" t="n"/>
      <c r="J81">
        <f>IF(COUNTA(E81:I81)=0,"",COUNTIF(E81:I81,"Y"))</f>
        <v/>
      </c>
      <c r="K81">
        <f>IF(J81="","",IF(J81&gt;=5,"A",IF(J81=4,"B",IF(J81=3,"C","below C"))))</f>
        <v/>
      </c>
      <c r="P81">
        <f>IF($A81="","",COUNTIFS($A$1:$A80,$A81,$T$1:$T80,"ENTRY"))</f>
        <v/>
      </c>
      <c r="Q81">
        <f>IF(P81="","",IF(P81&lt;Settings!$B$3,"Y","N"))</f>
        <v/>
      </c>
      <c r="T81">
        <f>IF(J81="","",IF(AND(J81&gt;=IF(Settings!$B$2="A",5,IF(Settings!$B$2="B",4,3)),COUNTIF(L81:O81,"Y")=4,Q81="Y",COUNTIF(R81:S81,"Y")=2),"ENTRY","NO ENTRY"))</f>
        <v/>
      </c>
    </row>
    <row r="82">
      <c r="A82" s="6" t="n"/>
      <c r="B82" s="7" t="n"/>
      <c r="J82">
        <f>IF(COUNTA(E82:I82)=0,"",COUNTIF(E82:I82,"Y"))</f>
        <v/>
      </c>
      <c r="K82">
        <f>IF(J82="","",IF(J82&gt;=5,"A",IF(J82=4,"B",IF(J82=3,"C","below C"))))</f>
        <v/>
      </c>
      <c r="P82">
        <f>IF($A82="","",COUNTIFS($A$1:$A81,$A82,$T$1:$T81,"ENTRY"))</f>
        <v/>
      </c>
      <c r="Q82">
        <f>IF(P82="","",IF(P82&lt;Settings!$B$3,"Y","N"))</f>
        <v/>
      </c>
      <c r="T82">
        <f>IF(J82="","",IF(AND(J82&gt;=IF(Settings!$B$2="A",5,IF(Settings!$B$2="B",4,3)),COUNTIF(L82:O82,"Y")=4,Q82="Y",COUNTIF(R82:S82,"Y")=2),"ENTRY","NO ENTRY"))</f>
        <v/>
      </c>
    </row>
    <row r="83">
      <c r="A83" s="6" t="n"/>
      <c r="B83" s="7" t="n"/>
      <c r="J83">
        <f>IF(COUNTA(E83:I83)=0,"",COUNTIF(E83:I83,"Y"))</f>
        <v/>
      </c>
      <c r="K83">
        <f>IF(J83="","",IF(J83&gt;=5,"A",IF(J83=4,"B",IF(J83=3,"C","below C"))))</f>
        <v/>
      </c>
      <c r="P83">
        <f>IF($A83="","",COUNTIFS($A$1:$A82,$A83,$T$1:$T82,"ENTRY"))</f>
        <v/>
      </c>
      <c r="Q83">
        <f>IF(P83="","",IF(P83&lt;Settings!$B$3,"Y","N"))</f>
        <v/>
      </c>
      <c r="T83">
        <f>IF(J83="","",IF(AND(J83&gt;=IF(Settings!$B$2="A",5,IF(Settings!$B$2="B",4,3)),COUNTIF(L83:O83,"Y")=4,Q83="Y",COUNTIF(R83:S83,"Y")=2),"ENTRY","NO ENTRY"))</f>
        <v/>
      </c>
    </row>
    <row r="84">
      <c r="A84" s="6" t="n"/>
      <c r="B84" s="7" t="n"/>
      <c r="J84">
        <f>IF(COUNTA(E84:I84)=0,"",COUNTIF(E84:I84,"Y"))</f>
        <v/>
      </c>
      <c r="K84">
        <f>IF(J84="","",IF(J84&gt;=5,"A",IF(J84=4,"B",IF(J84=3,"C","below C"))))</f>
        <v/>
      </c>
      <c r="P84">
        <f>IF($A84="","",COUNTIFS($A$1:$A83,$A84,$T$1:$T83,"ENTRY"))</f>
        <v/>
      </c>
      <c r="Q84">
        <f>IF(P84="","",IF(P84&lt;Settings!$B$3,"Y","N"))</f>
        <v/>
      </c>
      <c r="T84">
        <f>IF(J84="","",IF(AND(J84&gt;=IF(Settings!$B$2="A",5,IF(Settings!$B$2="B",4,3)),COUNTIF(L84:O84,"Y")=4,Q84="Y",COUNTIF(R84:S84,"Y")=2),"ENTRY","NO ENTRY"))</f>
        <v/>
      </c>
    </row>
    <row r="85">
      <c r="A85" s="6" t="n"/>
      <c r="B85" s="7" t="n"/>
      <c r="J85">
        <f>IF(COUNTA(E85:I85)=0,"",COUNTIF(E85:I85,"Y"))</f>
        <v/>
      </c>
      <c r="K85">
        <f>IF(J85="","",IF(J85&gt;=5,"A",IF(J85=4,"B",IF(J85=3,"C","below C"))))</f>
        <v/>
      </c>
      <c r="P85">
        <f>IF($A85="","",COUNTIFS($A$1:$A84,$A85,$T$1:$T84,"ENTRY"))</f>
        <v/>
      </c>
      <c r="Q85">
        <f>IF(P85="","",IF(P85&lt;Settings!$B$3,"Y","N"))</f>
        <v/>
      </c>
      <c r="T85">
        <f>IF(J85="","",IF(AND(J85&gt;=IF(Settings!$B$2="A",5,IF(Settings!$B$2="B",4,3)),COUNTIF(L85:O85,"Y")=4,Q85="Y",COUNTIF(R85:S85,"Y")=2),"ENTRY","NO ENTRY"))</f>
        <v/>
      </c>
    </row>
    <row r="86">
      <c r="A86" s="6" t="n"/>
      <c r="B86" s="7" t="n"/>
      <c r="J86">
        <f>IF(COUNTA(E86:I86)=0,"",COUNTIF(E86:I86,"Y"))</f>
        <v/>
      </c>
      <c r="K86">
        <f>IF(J86="","",IF(J86&gt;=5,"A",IF(J86=4,"B",IF(J86=3,"C","below C"))))</f>
        <v/>
      </c>
      <c r="P86">
        <f>IF($A86="","",COUNTIFS($A$1:$A85,$A86,$T$1:$T85,"ENTRY"))</f>
        <v/>
      </c>
      <c r="Q86">
        <f>IF(P86="","",IF(P86&lt;Settings!$B$3,"Y","N"))</f>
        <v/>
      </c>
      <c r="T86">
        <f>IF(J86="","",IF(AND(J86&gt;=IF(Settings!$B$2="A",5,IF(Settings!$B$2="B",4,3)),COUNTIF(L86:O86,"Y")=4,Q86="Y",COUNTIF(R86:S86,"Y")=2),"ENTRY","NO ENTRY"))</f>
        <v/>
      </c>
    </row>
    <row r="87">
      <c r="A87" s="6" t="n"/>
      <c r="B87" s="7" t="n"/>
      <c r="J87">
        <f>IF(COUNTA(E87:I87)=0,"",COUNTIF(E87:I87,"Y"))</f>
        <v/>
      </c>
      <c r="K87">
        <f>IF(J87="","",IF(J87&gt;=5,"A",IF(J87=4,"B",IF(J87=3,"C","below C"))))</f>
        <v/>
      </c>
      <c r="P87">
        <f>IF($A87="","",COUNTIFS($A$1:$A86,$A87,$T$1:$T86,"ENTRY"))</f>
        <v/>
      </c>
      <c r="Q87">
        <f>IF(P87="","",IF(P87&lt;Settings!$B$3,"Y","N"))</f>
        <v/>
      </c>
      <c r="T87">
        <f>IF(J87="","",IF(AND(J87&gt;=IF(Settings!$B$2="A",5,IF(Settings!$B$2="B",4,3)),COUNTIF(L87:O87,"Y")=4,Q87="Y",COUNTIF(R87:S87,"Y")=2),"ENTRY","NO ENTRY"))</f>
        <v/>
      </c>
    </row>
    <row r="88">
      <c r="A88" s="6" t="n"/>
      <c r="B88" s="7" t="n"/>
      <c r="J88">
        <f>IF(COUNTA(E88:I88)=0,"",COUNTIF(E88:I88,"Y"))</f>
        <v/>
      </c>
      <c r="K88">
        <f>IF(J88="","",IF(J88&gt;=5,"A",IF(J88=4,"B",IF(J88=3,"C","below C"))))</f>
        <v/>
      </c>
      <c r="P88">
        <f>IF($A88="","",COUNTIFS($A$1:$A87,$A88,$T$1:$T87,"ENTRY"))</f>
        <v/>
      </c>
      <c r="Q88">
        <f>IF(P88="","",IF(P88&lt;Settings!$B$3,"Y","N"))</f>
        <v/>
      </c>
      <c r="T88">
        <f>IF(J88="","",IF(AND(J88&gt;=IF(Settings!$B$2="A",5,IF(Settings!$B$2="B",4,3)),COUNTIF(L88:O88,"Y")=4,Q88="Y",COUNTIF(R88:S88,"Y")=2),"ENTRY","NO ENTRY"))</f>
        <v/>
      </c>
    </row>
    <row r="89">
      <c r="A89" s="6" t="n"/>
      <c r="B89" s="7" t="n"/>
      <c r="J89">
        <f>IF(COUNTA(E89:I89)=0,"",COUNTIF(E89:I89,"Y"))</f>
        <v/>
      </c>
      <c r="K89">
        <f>IF(J89="","",IF(J89&gt;=5,"A",IF(J89=4,"B",IF(J89=3,"C","below C"))))</f>
        <v/>
      </c>
      <c r="P89">
        <f>IF($A89="","",COUNTIFS($A$1:$A88,$A89,$T$1:$T88,"ENTRY"))</f>
        <v/>
      </c>
      <c r="Q89">
        <f>IF(P89="","",IF(P89&lt;Settings!$B$3,"Y","N"))</f>
        <v/>
      </c>
      <c r="T89">
        <f>IF(J89="","",IF(AND(J89&gt;=IF(Settings!$B$2="A",5,IF(Settings!$B$2="B",4,3)),COUNTIF(L89:O89,"Y")=4,Q89="Y",COUNTIF(R89:S89,"Y")=2),"ENTRY","NO ENTRY"))</f>
        <v/>
      </c>
    </row>
    <row r="90">
      <c r="A90" s="6" t="n"/>
      <c r="B90" s="7" t="n"/>
      <c r="J90">
        <f>IF(COUNTA(E90:I90)=0,"",COUNTIF(E90:I90,"Y"))</f>
        <v/>
      </c>
      <c r="K90">
        <f>IF(J90="","",IF(J90&gt;=5,"A",IF(J90=4,"B",IF(J90=3,"C","below C"))))</f>
        <v/>
      </c>
      <c r="P90">
        <f>IF($A90="","",COUNTIFS($A$1:$A89,$A90,$T$1:$T89,"ENTRY"))</f>
        <v/>
      </c>
      <c r="Q90">
        <f>IF(P90="","",IF(P90&lt;Settings!$B$3,"Y","N"))</f>
        <v/>
      </c>
      <c r="T90">
        <f>IF(J90="","",IF(AND(J90&gt;=IF(Settings!$B$2="A",5,IF(Settings!$B$2="B",4,3)),COUNTIF(L90:O90,"Y")=4,Q90="Y",COUNTIF(R90:S90,"Y")=2),"ENTRY","NO ENTRY"))</f>
        <v/>
      </c>
    </row>
    <row r="91">
      <c r="A91" s="6" t="n"/>
      <c r="B91" s="7" t="n"/>
      <c r="J91">
        <f>IF(COUNTA(E91:I91)=0,"",COUNTIF(E91:I91,"Y"))</f>
        <v/>
      </c>
      <c r="K91">
        <f>IF(J91="","",IF(J91&gt;=5,"A",IF(J91=4,"B",IF(J91=3,"C","below C"))))</f>
        <v/>
      </c>
      <c r="P91">
        <f>IF($A91="","",COUNTIFS($A$1:$A90,$A91,$T$1:$T90,"ENTRY"))</f>
        <v/>
      </c>
      <c r="Q91">
        <f>IF(P91="","",IF(P91&lt;Settings!$B$3,"Y","N"))</f>
        <v/>
      </c>
      <c r="T91">
        <f>IF(J91="","",IF(AND(J91&gt;=IF(Settings!$B$2="A",5,IF(Settings!$B$2="B",4,3)),COUNTIF(L91:O91,"Y")=4,Q91="Y",COUNTIF(R91:S91,"Y")=2),"ENTRY","NO ENTRY"))</f>
        <v/>
      </c>
    </row>
    <row r="92">
      <c r="A92" s="6" t="n"/>
      <c r="B92" s="7" t="n"/>
      <c r="J92">
        <f>IF(COUNTA(E92:I92)=0,"",COUNTIF(E92:I92,"Y"))</f>
        <v/>
      </c>
      <c r="K92">
        <f>IF(J92="","",IF(J92&gt;=5,"A",IF(J92=4,"B",IF(J92=3,"C","below C"))))</f>
        <v/>
      </c>
      <c r="P92">
        <f>IF($A92="","",COUNTIFS($A$1:$A91,$A92,$T$1:$T91,"ENTRY"))</f>
        <v/>
      </c>
      <c r="Q92">
        <f>IF(P92="","",IF(P92&lt;Settings!$B$3,"Y","N"))</f>
        <v/>
      </c>
      <c r="T92">
        <f>IF(J92="","",IF(AND(J92&gt;=IF(Settings!$B$2="A",5,IF(Settings!$B$2="B",4,3)),COUNTIF(L92:O92,"Y")=4,Q92="Y",COUNTIF(R92:S92,"Y")=2),"ENTRY","NO ENTRY"))</f>
        <v/>
      </c>
    </row>
    <row r="93">
      <c r="A93" s="6" t="n"/>
      <c r="B93" s="7" t="n"/>
      <c r="J93">
        <f>IF(COUNTA(E93:I93)=0,"",COUNTIF(E93:I93,"Y"))</f>
        <v/>
      </c>
      <c r="K93">
        <f>IF(J93="","",IF(J93&gt;=5,"A",IF(J93=4,"B",IF(J93=3,"C","below C"))))</f>
        <v/>
      </c>
      <c r="P93">
        <f>IF($A93="","",COUNTIFS($A$1:$A92,$A93,$T$1:$T92,"ENTRY"))</f>
        <v/>
      </c>
      <c r="Q93">
        <f>IF(P93="","",IF(P93&lt;Settings!$B$3,"Y","N"))</f>
        <v/>
      </c>
      <c r="T93">
        <f>IF(J93="","",IF(AND(J93&gt;=IF(Settings!$B$2="A",5,IF(Settings!$B$2="B",4,3)),COUNTIF(L93:O93,"Y")=4,Q93="Y",COUNTIF(R93:S93,"Y")=2),"ENTRY","NO ENTRY"))</f>
        <v/>
      </c>
    </row>
    <row r="94">
      <c r="A94" s="6" t="n"/>
      <c r="B94" s="7" t="n"/>
      <c r="J94">
        <f>IF(COUNTA(E94:I94)=0,"",COUNTIF(E94:I94,"Y"))</f>
        <v/>
      </c>
      <c r="K94">
        <f>IF(J94="","",IF(J94&gt;=5,"A",IF(J94=4,"B",IF(J94=3,"C","below C"))))</f>
        <v/>
      </c>
      <c r="P94">
        <f>IF($A94="","",COUNTIFS($A$1:$A93,$A94,$T$1:$T93,"ENTRY"))</f>
        <v/>
      </c>
      <c r="Q94">
        <f>IF(P94="","",IF(P94&lt;Settings!$B$3,"Y","N"))</f>
        <v/>
      </c>
      <c r="T94">
        <f>IF(J94="","",IF(AND(J94&gt;=IF(Settings!$B$2="A",5,IF(Settings!$B$2="B",4,3)),COUNTIF(L94:O94,"Y")=4,Q94="Y",COUNTIF(R94:S94,"Y")=2),"ENTRY","NO ENTRY"))</f>
        <v/>
      </c>
    </row>
    <row r="95">
      <c r="A95" s="6" t="n"/>
      <c r="B95" s="7" t="n"/>
      <c r="J95">
        <f>IF(COUNTA(E95:I95)=0,"",COUNTIF(E95:I95,"Y"))</f>
        <v/>
      </c>
      <c r="K95">
        <f>IF(J95="","",IF(J95&gt;=5,"A",IF(J95=4,"B",IF(J95=3,"C","below C"))))</f>
        <v/>
      </c>
      <c r="P95">
        <f>IF($A95="","",COUNTIFS($A$1:$A94,$A95,$T$1:$T94,"ENTRY"))</f>
        <v/>
      </c>
      <c r="Q95">
        <f>IF(P95="","",IF(P95&lt;Settings!$B$3,"Y","N"))</f>
        <v/>
      </c>
      <c r="T95">
        <f>IF(J95="","",IF(AND(J95&gt;=IF(Settings!$B$2="A",5,IF(Settings!$B$2="B",4,3)),COUNTIF(L95:O95,"Y")=4,Q95="Y",COUNTIF(R95:S95,"Y")=2),"ENTRY","NO ENTRY"))</f>
        <v/>
      </c>
    </row>
    <row r="96">
      <c r="A96" s="6" t="n"/>
      <c r="B96" s="7" t="n"/>
      <c r="J96">
        <f>IF(COUNTA(E96:I96)=0,"",COUNTIF(E96:I96,"Y"))</f>
        <v/>
      </c>
      <c r="K96">
        <f>IF(J96="","",IF(J96&gt;=5,"A",IF(J96=4,"B",IF(J96=3,"C","below C"))))</f>
        <v/>
      </c>
      <c r="P96">
        <f>IF($A96="","",COUNTIFS($A$1:$A95,$A96,$T$1:$T95,"ENTRY"))</f>
        <v/>
      </c>
      <c r="Q96">
        <f>IF(P96="","",IF(P96&lt;Settings!$B$3,"Y","N"))</f>
        <v/>
      </c>
      <c r="T96">
        <f>IF(J96="","",IF(AND(J96&gt;=IF(Settings!$B$2="A",5,IF(Settings!$B$2="B",4,3)),COUNTIF(L96:O96,"Y")=4,Q96="Y",COUNTIF(R96:S96,"Y")=2),"ENTRY","NO ENTRY"))</f>
        <v/>
      </c>
    </row>
    <row r="97">
      <c r="A97" s="6" t="n"/>
      <c r="B97" s="7" t="n"/>
      <c r="J97">
        <f>IF(COUNTA(E97:I97)=0,"",COUNTIF(E97:I97,"Y"))</f>
        <v/>
      </c>
      <c r="K97">
        <f>IF(J97="","",IF(J97&gt;=5,"A",IF(J97=4,"B",IF(J97=3,"C","below C"))))</f>
        <v/>
      </c>
      <c r="P97">
        <f>IF($A97="","",COUNTIFS($A$1:$A96,$A97,$T$1:$T96,"ENTRY"))</f>
        <v/>
      </c>
      <c r="Q97">
        <f>IF(P97="","",IF(P97&lt;Settings!$B$3,"Y","N"))</f>
        <v/>
      </c>
      <c r="T97">
        <f>IF(J97="","",IF(AND(J97&gt;=IF(Settings!$B$2="A",5,IF(Settings!$B$2="B",4,3)),COUNTIF(L97:O97,"Y")=4,Q97="Y",COUNTIF(R97:S97,"Y")=2),"ENTRY","NO ENTRY"))</f>
        <v/>
      </c>
    </row>
    <row r="98">
      <c r="A98" s="6" t="n"/>
      <c r="B98" s="7" t="n"/>
      <c r="J98">
        <f>IF(COUNTA(E98:I98)=0,"",COUNTIF(E98:I98,"Y"))</f>
        <v/>
      </c>
      <c r="K98">
        <f>IF(J98="","",IF(J98&gt;=5,"A",IF(J98=4,"B",IF(J98=3,"C","below C"))))</f>
        <v/>
      </c>
      <c r="P98">
        <f>IF($A98="","",COUNTIFS($A$1:$A97,$A98,$T$1:$T97,"ENTRY"))</f>
        <v/>
      </c>
      <c r="Q98">
        <f>IF(P98="","",IF(P98&lt;Settings!$B$3,"Y","N"))</f>
        <v/>
      </c>
      <c r="T98">
        <f>IF(J98="","",IF(AND(J98&gt;=IF(Settings!$B$2="A",5,IF(Settings!$B$2="B",4,3)),COUNTIF(L98:O98,"Y")=4,Q98="Y",COUNTIF(R98:S98,"Y")=2),"ENTRY","NO ENTRY"))</f>
        <v/>
      </c>
    </row>
    <row r="99">
      <c r="A99" s="6" t="n"/>
      <c r="B99" s="7" t="n"/>
      <c r="J99">
        <f>IF(COUNTA(E99:I99)=0,"",COUNTIF(E99:I99,"Y"))</f>
        <v/>
      </c>
      <c r="K99">
        <f>IF(J99="","",IF(J99&gt;=5,"A",IF(J99=4,"B",IF(J99=3,"C","below C"))))</f>
        <v/>
      </c>
      <c r="P99">
        <f>IF($A99="","",COUNTIFS($A$1:$A98,$A99,$T$1:$T98,"ENTRY"))</f>
        <v/>
      </c>
      <c r="Q99">
        <f>IF(P99="","",IF(P99&lt;Settings!$B$3,"Y","N"))</f>
        <v/>
      </c>
      <c r="T99">
        <f>IF(J99="","",IF(AND(J99&gt;=IF(Settings!$B$2="A",5,IF(Settings!$B$2="B",4,3)),COUNTIF(L99:O99,"Y")=4,Q99="Y",COUNTIF(R99:S99,"Y")=2),"ENTRY","NO ENTRY"))</f>
        <v/>
      </c>
    </row>
    <row r="100">
      <c r="A100" s="6" t="n"/>
      <c r="B100" s="7" t="n"/>
      <c r="J100">
        <f>IF(COUNTA(E100:I100)=0,"",COUNTIF(E100:I100,"Y"))</f>
        <v/>
      </c>
      <c r="K100">
        <f>IF(J100="","",IF(J100&gt;=5,"A",IF(J100=4,"B",IF(J100=3,"C","below C"))))</f>
        <v/>
      </c>
      <c r="P100">
        <f>IF($A100="","",COUNTIFS($A$1:$A99,$A100,$T$1:$T99,"ENTRY"))</f>
        <v/>
      </c>
      <c r="Q100">
        <f>IF(P100="","",IF(P100&lt;Settings!$B$3,"Y","N"))</f>
        <v/>
      </c>
      <c r="T100">
        <f>IF(J100="","",IF(AND(J100&gt;=IF(Settings!$B$2="A",5,IF(Settings!$B$2="B",4,3)),COUNTIF(L100:O100,"Y")=4,Q100="Y",COUNTIF(R100:S100,"Y")=2),"ENTRY","NO ENTRY"))</f>
        <v/>
      </c>
    </row>
    <row r="101">
      <c r="A101" s="6" t="n"/>
      <c r="B101" s="7" t="n"/>
      <c r="J101">
        <f>IF(COUNTA(E101:I101)=0,"",COUNTIF(E101:I101,"Y"))</f>
        <v/>
      </c>
      <c r="K101">
        <f>IF(J101="","",IF(J101&gt;=5,"A",IF(J101=4,"B",IF(J101=3,"C","below C"))))</f>
        <v/>
      </c>
      <c r="P101">
        <f>IF($A101="","",COUNTIFS($A$1:$A100,$A101,$T$1:$T100,"ENTRY"))</f>
        <v/>
      </c>
      <c r="Q101">
        <f>IF(P101="","",IF(P101&lt;Settings!$B$3,"Y","N"))</f>
        <v/>
      </c>
      <c r="T101">
        <f>IF(J101="","",IF(AND(J101&gt;=IF(Settings!$B$2="A",5,IF(Settings!$B$2="B",4,3)),COUNTIF(L101:O101,"Y")=4,Q101="Y",COUNTIF(R101:S101,"Y")=2),"ENTRY","NO ENTRY"))</f>
        <v/>
      </c>
    </row>
    <row r="102">
      <c r="A102" s="6" t="n"/>
      <c r="B102" s="7" t="n"/>
      <c r="J102">
        <f>IF(COUNTA(E102:I102)=0,"",COUNTIF(E102:I102,"Y"))</f>
        <v/>
      </c>
      <c r="K102">
        <f>IF(J102="","",IF(J102&gt;=5,"A",IF(J102=4,"B",IF(J102=3,"C","below C"))))</f>
        <v/>
      </c>
      <c r="P102">
        <f>IF($A102="","",COUNTIFS($A$1:$A101,$A102,$T$1:$T101,"ENTRY"))</f>
        <v/>
      </c>
      <c r="Q102">
        <f>IF(P102="","",IF(P102&lt;Settings!$B$3,"Y","N"))</f>
        <v/>
      </c>
      <c r="T102">
        <f>IF(J102="","",IF(AND(J102&gt;=IF(Settings!$B$2="A",5,IF(Settings!$B$2="B",4,3)),COUNTIF(L102:O102,"Y")=4,Q102="Y",COUNTIF(R102:S102,"Y")=2),"ENTRY","NO ENTRY"))</f>
        <v/>
      </c>
    </row>
    <row r="103">
      <c r="A103" s="6" t="n"/>
      <c r="B103" s="7" t="n"/>
      <c r="J103">
        <f>IF(COUNTA(E103:I103)=0,"",COUNTIF(E103:I103,"Y"))</f>
        <v/>
      </c>
      <c r="K103">
        <f>IF(J103="","",IF(J103&gt;=5,"A",IF(J103=4,"B",IF(J103=3,"C","below C"))))</f>
        <v/>
      </c>
      <c r="P103">
        <f>IF($A103="","",COUNTIFS($A$1:$A102,$A103,$T$1:$T102,"ENTRY"))</f>
        <v/>
      </c>
      <c r="Q103">
        <f>IF(P103="","",IF(P103&lt;Settings!$B$3,"Y","N"))</f>
        <v/>
      </c>
      <c r="T103">
        <f>IF(J103="","",IF(AND(J103&gt;=IF(Settings!$B$2="A",5,IF(Settings!$B$2="B",4,3)),COUNTIF(L103:O103,"Y")=4,Q103="Y",COUNTIF(R103:S103,"Y")=2),"ENTRY","NO ENTRY"))</f>
        <v/>
      </c>
    </row>
    <row r="104">
      <c r="A104" s="6" t="n"/>
      <c r="B104" s="7" t="n"/>
      <c r="J104">
        <f>IF(COUNTA(E104:I104)=0,"",COUNTIF(E104:I104,"Y"))</f>
        <v/>
      </c>
      <c r="K104">
        <f>IF(J104="","",IF(J104&gt;=5,"A",IF(J104=4,"B",IF(J104=3,"C","below C"))))</f>
        <v/>
      </c>
      <c r="P104">
        <f>IF($A104="","",COUNTIFS($A$1:$A103,$A104,$T$1:$T103,"ENTRY"))</f>
        <v/>
      </c>
      <c r="Q104">
        <f>IF(P104="","",IF(P104&lt;Settings!$B$3,"Y","N"))</f>
        <v/>
      </c>
      <c r="T104">
        <f>IF(J104="","",IF(AND(J104&gt;=IF(Settings!$B$2="A",5,IF(Settings!$B$2="B",4,3)),COUNTIF(L104:O104,"Y")=4,Q104="Y",COUNTIF(R104:S104,"Y")=2),"ENTRY","NO ENTRY"))</f>
        <v/>
      </c>
    </row>
    <row r="105">
      <c r="A105" s="6" t="n"/>
      <c r="B105" s="7" t="n"/>
      <c r="J105">
        <f>IF(COUNTA(E105:I105)=0,"",COUNTIF(E105:I105,"Y"))</f>
        <v/>
      </c>
      <c r="K105">
        <f>IF(J105="","",IF(J105&gt;=5,"A",IF(J105=4,"B",IF(J105=3,"C","below C"))))</f>
        <v/>
      </c>
      <c r="P105">
        <f>IF($A105="","",COUNTIFS($A$1:$A104,$A105,$T$1:$T104,"ENTRY"))</f>
        <v/>
      </c>
      <c r="Q105">
        <f>IF(P105="","",IF(P105&lt;Settings!$B$3,"Y","N"))</f>
        <v/>
      </c>
      <c r="T105">
        <f>IF(J105="","",IF(AND(J105&gt;=IF(Settings!$B$2="A",5,IF(Settings!$B$2="B",4,3)),COUNTIF(L105:O105,"Y")=4,Q105="Y",COUNTIF(R105:S105,"Y")=2),"ENTRY","NO ENTRY"))</f>
        <v/>
      </c>
    </row>
    <row r="106">
      <c r="A106" s="6" t="n"/>
      <c r="B106" s="7" t="n"/>
      <c r="J106">
        <f>IF(COUNTA(E106:I106)=0,"",COUNTIF(E106:I106,"Y"))</f>
        <v/>
      </c>
      <c r="K106">
        <f>IF(J106="","",IF(J106&gt;=5,"A",IF(J106=4,"B",IF(J106=3,"C","below C"))))</f>
        <v/>
      </c>
      <c r="P106">
        <f>IF($A106="","",COUNTIFS($A$1:$A105,$A106,$T$1:$T105,"ENTRY"))</f>
        <v/>
      </c>
      <c r="Q106">
        <f>IF(P106="","",IF(P106&lt;Settings!$B$3,"Y","N"))</f>
        <v/>
      </c>
      <c r="T106">
        <f>IF(J106="","",IF(AND(J106&gt;=IF(Settings!$B$2="A",5,IF(Settings!$B$2="B",4,3)),COUNTIF(L106:O106,"Y")=4,Q106="Y",COUNTIF(R106:S106,"Y")=2),"ENTRY","NO ENTRY"))</f>
        <v/>
      </c>
    </row>
    <row r="107">
      <c r="A107" s="6" t="n"/>
      <c r="B107" s="7" t="n"/>
      <c r="J107">
        <f>IF(COUNTA(E107:I107)=0,"",COUNTIF(E107:I107,"Y"))</f>
        <v/>
      </c>
      <c r="K107">
        <f>IF(J107="","",IF(J107&gt;=5,"A",IF(J107=4,"B",IF(J107=3,"C","below C"))))</f>
        <v/>
      </c>
      <c r="P107">
        <f>IF($A107="","",COUNTIFS($A$1:$A106,$A107,$T$1:$T106,"ENTRY"))</f>
        <v/>
      </c>
      <c r="Q107">
        <f>IF(P107="","",IF(P107&lt;Settings!$B$3,"Y","N"))</f>
        <v/>
      </c>
      <c r="T107">
        <f>IF(J107="","",IF(AND(J107&gt;=IF(Settings!$B$2="A",5,IF(Settings!$B$2="B",4,3)),COUNTIF(L107:O107,"Y")=4,Q107="Y",COUNTIF(R107:S107,"Y")=2),"ENTRY","NO ENTRY"))</f>
        <v/>
      </c>
    </row>
    <row r="108">
      <c r="A108" s="6" t="n"/>
      <c r="B108" s="7" t="n"/>
      <c r="J108">
        <f>IF(COUNTA(E108:I108)=0,"",COUNTIF(E108:I108,"Y"))</f>
        <v/>
      </c>
      <c r="K108">
        <f>IF(J108="","",IF(J108&gt;=5,"A",IF(J108=4,"B",IF(J108=3,"C","below C"))))</f>
        <v/>
      </c>
      <c r="P108">
        <f>IF($A108="","",COUNTIFS($A$1:$A107,$A108,$T$1:$T107,"ENTRY"))</f>
        <v/>
      </c>
      <c r="Q108">
        <f>IF(P108="","",IF(P108&lt;Settings!$B$3,"Y","N"))</f>
        <v/>
      </c>
      <c r="T108">
        <f>IF(J108="","",IF(AND(J108&gt;=IF(Settings!$B$2="A",5,IF(Settings!$B$2="B",4,3)),COUNTIF(L108:O108,"Y")=4,Q108="Y",COUNTIF(R108:S108,"Y")=2),"ENTRY","NO ENTRY"))</f>
        <v/>
      </c>
    </row>
    <row r="109">
      <c r="A109" s="6" t="n"/>
      <c r="B109" s="7" t="n"/>
      <c r="J109">
        <f>IF(COUNTA(E109:I109)=0,"",COUNTIF(E109:I109,"Y"))</f>
        <v/>
      </c>
      <c r="K109">
        <f>IF(J109="","",IF(J109&gt;=5,"A",IF(J109=4,"B",IF(J109=3,"C","below C"))))</f>
        <v/>
      </c>
      <c r="P109">
        <f>IF($A109="","",COUNTIFS($A$1:$A108,$A109,$T$1:$T108,"ENTRY"))</f>
        <v/>
      </c>
      <c r="Q109">
        <f>IF(P109="","",IF(P109&lt;Settings!$B$3,"Y","N"))</f>
        <v/>
      </c>
      <c r="T109">
        <f>IF(J109="","",IF(AND(J109&gt;=IF(Settings!$B$2="A",5,IF(Settings!$B$2="B",4,3)),COUNTIF(L109:O109,"Y")=4,Q109="Y",COUNTIF(R109:S109,"Y")=2),"ENTRY","NO ENTRY"))</f>
        <v/>
      </c>
    </row>
    <row r="110">
      <c r="A110" s="6" t="n"/>
      <c r="B110" s="7" t="n"/>
      <c r="J110">
        <f>IF(COUNTA(E110:I110)=0,"",COUNTIF(E110:I110,"Y"))</f>
        <v/>
      </c>
      <c r="K110">
        <f>IF(J110="","",IF(J110&gt;=5,"A",IF(J110=4,"B",IF(J110=3,"C","below C"))))</f>
        <v/>
      </c>
      <c r="P110">
        <f>IF($A110="","",COUNTIFS($A$1:$A109,$A110,$T$1:$T109,"ENTRY"))</f>
        <v/>
      </c>
      <c r="Q110">
        <f>IF(P110="","",IF(P110&lt;Settings!$B$3,"Y","N"))</f>
        <v/>
      </c>
      <c r="T110">
        <f>IF(J110="","",IF(AND(J110&gt;=IF(Settings!$B$2="A",5,IF(Settings!$B$2="B",4,3)),COUNTIF(L110:O110,"Y")=4,Q110="Y",COUNTIF(R110:S110,"Y")=2),"ENTRY","NO ENTRY"))</f>
        <v/>
      </c>
    </row>
    <row r="111">
      <c r="A111" s="6" t="n"/>
      <c r="B111" s="7" t="n"/>
      <c r="J111">
        <f>IF(COUNTA(E111:I111)=0,"",COUNTIF(E111:I111,"Y"))</f>
        <v/>
      </c>
      <c r="K111">
        <f>IF(J111="","",IF(J111&gt;=5,"A",IF(J111=4,"B",IF(J111=3,"C","below C"))))</f>
        <v/>
      </c>
      <c r="P111">
        <f>IF($A111="","",COUNTIFS($A$1:$A110,$A111,$T$1:$T110,"ENTRY"))</f>
        <v/>
      </c>
      <c r="Q111">
        <f>IF(P111="","",IF(P111&lt;Settings!$B$3,"Y","N"))</f>
        <v/>
      </c>
      <c r="T111">
        <f>IF(J111="","",IF(AND(J111&gt;=IF(Settings!$B$2="A",5,IF(Settings!$B$2="B",4,3)),COUNTIF(L111:O111,"Y")=4,Q111="Y",COUNTIF(R111:S111,"Y")=2),"ENTRY","NO ENTRY"))</f>
        <v/>
      </c>
    </row>
    <row r="112">
      <c r="A112" s="6" t="n"/>
      <c r="B112" s="7" t="n"/>
      <c r="J112">
        <f>IF(COUNTA(E112:I112)=0,"",COUNTIF(E112:I112,"Y"))</f>
        <v/>
      </c>
      <c r="K112">
        <f>IF(J112="","",IF(J112&gt;=5,"A",IF(J112=4,"B",IF(J112=3,"C","below C"))))</f>
        <v/>
      </c>
      <c r="P112">
        <f>IF($A112="","",COUNTIFS($A$1:$A111,$A112,$T$1:$T111,"ENTRY"))</f>
        <v/>
      </c>
      <c r="Q112">
        <f>IF(P112="","",IF(P112&lt;Settings!$B$3,"Y","N"))</f>
        <v/>
      </c>
      <c r="T112">
        <f>IF(J112="","",IF(AND(J112&gt;=IF(Settings!$B$2="A",5,IF(Settings!$B$2="B",4,3)),COUNTIF(L112:O112,"Y")=4,Q112="Y",COUNTIF(R112:S112,"Y")=2),"ENTRY","NO ENTRY"))</f>
        <v/>
      </c>
    </row>
    <row r="113">
      <c r="A113" s="6" t="n"/>
      <c r="B113" s="7" t="n"/>
      <c r="J113">
        <f>IF(COUNTA(E113:I113)=0,"",COUNTIF(E113:I113,"Y"))</f>
        <v/>
      </c>
      <c r="K113">
        <f>IF(J113="","",IF(J113&gt;=5,"A",IF(J113=4,"B",IF(J113=3,"C","below C"))))</f>
        <v/>
      </c>
      <c r="P113">
        <f>IF($A113="","",COUNTIFS($A$1:$A112,$A113,$T$1:$T112,"ENTRY"))</f>
        <v/>
      </c>
      <c r="Q113">
        <f>IF(P113="","",IF(P113&lt;Settings!$B$3,"Y","N"))</f>
        <v/>
      </c>
      <c r="T113">
        <f>IF(J113="","",IF(AND(J113&gt;=IF(Settings!$B$2="A",5,IF(Settings!$B$2="B",4,3)),COUNTIF(L113:O113,"Y")=4,Q113="Y",COUNTIF(R113:S113,"Y")=2),"ENTRY","NO ENTRY"))</f>
        <v/>
      </c>
    </row>
    <row r="114">
      <c r="A114" s="6" t="n"/>
      <c r="B114" s="7" t="n"/>
      <c r="J114">
        <f>IF(COUNTA(E114:I114)=0,"",COUNTIF(E114:I114,"Y"))</f>
        <v/>
      </c>
      <c r="K114">
        <f>IF(J114="","",IF(J114&gt;=5,"A",IF(J114=4,"B",IF(J114=3,"C","below C"))))</f>
        <v/>
      </c>
      <c r="P114">
        <f>IF($A114="","",COUNTIFS($A$1:$A113,$A114,$T$1:$T113,"ENTRY"))</f>
        <v/>
      </c>
      <c r="Q114">
        <f>IF(P114="","",IF(P114&lt;Settings!$B$3,"Y","N"))</f>
        <v/>
      </c>
      <c r="T114">
        <f>IF(J114="","",IF(AND(J114&gt;=IF(Settings!$B$2="A",5,IF(Settings!$B$2="B",4,3)),COUNTIF(L114:O114,"Y")=4,Q114="Y",COUNTIF(R114:S114,"Y")=2),"ENTRY","NO ENTRY"))</f>
        <v/>
      </c>
    </row>
    <row r="115">
      <c r="A115" s="6" t="n"/>
      <c r="B115" s="7" t="n"/>
      <c r="J115">
        <f>IF(COUNTA(E115:I115)=0,"",COUNTIF(E115:I115,"Y"))</f>
        <v/>
      </c>
      <c r="K115">
        <f>IF(J115="","",IF(J115&gt;=5,"A",IF(J115=4,"B",IF(J115=3,"C","below C"))))</f>
        <v/>
      </c>
      <c r="P115">
        <f>IF($A115="","",COUNTIFS($A$1:$A114,$A115,$T$1:$T114,"ENTRY"))</f>
        <v/>
      </c>
      <c r="Q115">
        <f>IF(P115="","",IF(P115&lt;Settings!$B$3,"Y","N"))</f>
        <v/>
      </c>
      <c r="T115">
        <f>IF(J115="","",IF(AND(J115&gt;=IF(Settings!$B$2="A",5,IF(Settings!$B$2="B",4,3)),COUNTIF(L115:O115,"Y")=4,Q115="Y",COUNTIF(R115:S115,"Y")=2),"ENTRY","NO ENTRY"))</f>
        <v/>
      </c>
    </row>
    <row r="116">
      <c r="A116" s="6" t="n"/>
      <c r="B116" s="7" t="n"/>
      <c r="J116">
        <f>IF(COUNTA(E116:I116)=0,"",COUNTIF(E116:I116,"Y"))</f>
        <v/>
      </c>
      <c r="K116">
        <f>IF(J116="","",IF(J116&gt;=5,"A",IF(J116=4,"B",IF(J116=3,"C","below C"))))</f>
        <v/>
      </c>
      <c r="P116">
        <f>IF($A116="","",COUNTIFS($A$1:$A115,$A116,$T$1:$T115,"ENTRY"))</f>
        <v/>
      </c>
      <c r="Q116">
        <f>IF(P116="","",IF(P116&lt;Settings!$B$3,"Y","N"))</f>
        <v/>
      </c>
      <c r="T116">
        <f>IF(J116="","",IF(AND(J116&gt;=IF(Settings!$B$2="A",5,IF(Settings!$B$2="B",4,3)),COUNTIF(L116:O116,"Y")=4,Q116="Y",COUNTIF(R116:S116,"Y")=2),"ENTRY","NO ENTRY"))</f>
        <v/>
      </c>
    </row>
    <row r="117">
      <c r="A117" s="6" t="n"/>
      <c r="B117" s="7" t="n"/>
      <c r="J117">
        <f>IF(COUNTA(E117:I117)=0,"",COUNTIF(E117:I117,"Y"))</f>
        <v/>
      </c>
      <c r="K117">
        <f>IF(J117="","",IF(J117&gt;=5,"A",IF(J117=4,"B",IF(J117=3,"C","below C"))))</f>
        <v/>
      </c>
      <c r="P117">
        <f>IF($A117="","",COUNTIFS($A$1:$A116,$A117,$T$1:$T116,"ENTRY"))</f>
        <v/>
      </c>
      <c r="Q117">
        <f>IF(P117="","",IF(P117&lt;Settings!$B$3,"Y","N"))</f>
        <v/>
      </c>
      <c r="T117">
        <f>IF(J117="","",IF(AND(J117&gt;=IF(Settings!$B$2="A",5,IF(Settings!$B$2="B",4,3)),COUNTIF(L117:O117,"Y")=4,Q117="Y",COUNTIF(R117:S117,"Y")=2),"ENTRY","NO ENTRY"))</f>
        <v/>
      </c>
    </row>
    <row r="118">
      <c r="A118" s="6" t="n"/>
      <c r="B118" s="7" t="n"/>
      <c r="J118">
        <f>IF(COUNTA(E118:I118)=0,"",COUNTIF(E118:I118,"Y"))</f>
        <v/>
      </c>
      <c r="K118">
        <f>IF(J118="","",IF(J118&gt;=5,"A",IF(J118=4,"B",IF(J118=3,"C","below C"))))</f>
        <v/>
      </c>
      <c r="P118">
        <f>IF($A118="","",COUNTIFS($A$1:$A117,$A118,$T$1:$T117,"ENTRY"))</f>
        <v/>
      </c>
      <c r="Q118">
        <f>IF(P118="","",IF(P118&lt;Settings!$B$3,"Y","N"))</f>
        <v/>
      </c>
      <c r="T118">
        <f>IF(J118="","",IF(AND(J118&gt;=IF(Settings!$B$2="A",5,IF(Settings!$B$2="B",4,3)),COUNTIF(L118:O118,"Y")=4,Q118="Y",COUNTIF(R118:S118,"Y")=2),"ENTRY","NO ENTRY"))</f>
        <v/>
      </c>
    </row>
    <row r="119">
      <c r="A119" s="6" t="n"/>
      <c r="B119" s="7" t="n"/>
      <c r="J119">
        <f>IF(COUNTA(E119:I119)=0,"",COUNTIF(E119:I119,"Y"))</f>
        <v/>
      </c>
      <c r="K119">
        <f>IF(J119="","",IF(J119&gt;=5,"A",IF(J119=4,"B",IF(J119=3,"C","below C"))))</f>
        <v/>
      </c>
      <c r="P119">
        <f>IF($A119="","",COUNTIFS($A$1:$A118,$A119,$T$1:$T118,"ENTRY"))</f>
        <v/>
      </c>
      <c r="Q119">
        <f>IF(P119="","",IF(P119&lt;Settings!$B$3,"Y","N"))</f>
        <v/>
      </c>
      <c r="T119">
        <f>IF(J119="","",IF(AND(J119&gt;=IF(Settings!$B$2="A",5,IF(Settings!$B$2="B",4,3)),COUNTIF(L119:O119,"Y")=4,Q119="Y",COUNTIF(R119:S119,"Y")=2),"ENTRY","NO ENTRY"))</f>
        <v/>
      </c>
    </row>
    <row r="120">
      <c r="A120" s="6" t="n"/>
      <c r="B120" s="7" t="n"/>
      <c r="J120">
        <f>IF(COUNTA(E120:I120)=0,"",COUNTIF(E120:I120,"Y"))</f>
        <v/>
      </c>
      <c r="K120">
        <f>IF(J120="","",IF(J120&gt;=5,"A",IF(J120=4,"B",IF(J120=3,"C","below C"))))</f>
        <v/>
      </c>
      <c r="P120">
        <f>IF($A120="","",COUNTIFS($A$1:$A119,$A120,$T$1:$T119,"ENTRY"))</f>
        <v/>
      </c>
      <c r="Q120">
        <f>IF(P120="","",IF(P120&lt;Settings!$B$3,"Y","N"))</f>
        <v/>
      </c>
      <c r="T120">
        <f>IF(J120="","",IF(AND(J120&gt;=IF(Settings!$B$2="A",5,IF(Settings!$B$2="B",4,3)),COUNTIF(L120:O120,"Y")=4,Q120="Y",COUNTIF(R120:S120,"Y")=2),"ENTRY","NO ENTRY"))</f>
        <v/>
      </c>
    </row>
    <row r="121">
      <c r="A121" s="6" t="n"/>
      <c r="B121" s="7" t="n"/>
      <c r="J121">
        <f>IF(COUNTA(E121:I121)=0,"",COUNTIF(E121:I121,"Y"))</f>
        <v/>
      </c>
      <c r="K121">
        <f>IF(J121="","",IF(J121&gt;=5,"A",IF(J121=4,"B",IF(J121=3,"C","below C"))))</f>
        <v/>
      </c>
      <c r="P121">
        <f>IF($A121="","",COUNTIFS($A$1:$A120,$A121,$T$1:$T120,"ENTRY"))</f>
        <v/>
      </c>
      <c r="Q121">
        <f>IF(P121="","",IF(P121&lt;Settings!$B$3,"Y","N"))</f>
        <v/>
      </c>
      <c r="T121">
        <f>IF(J121="","",IF(AND(J121&gt;=IF(Settings!$B$2="A",5,IF(Settings!$B$2="B",4,3)),COUNTIF(L121:O121,"Y")=4,Q121="Y",COUNTIF(R121:S121,"Y")=2),"ENTRY","NO ENTRY"))</f>
        <v/>
      </c>
    </row>
    <row r="122">
      <c r="A122" s="6" t="n"/>
      <c r="B122" s="7" t="n"/>
      <c r="J122">
        <f>IF(COUNTA(E122:I122)=0,"",COUNTIF(E122:I122,"Y"))</f>
        <v/>
      </c>
      <c r="K122">
        <f>IF(J122="","",IF(J122&gt;=5,"A",IF(J122=4,"B",IF(J122=3,"C","below C"))))</f>
        <v/>
      </c>
      <c r="P122">
        <f>IF($A122="","",COUNTIFS($A$1:$A121,$A122,$T$1:$T121,"ENTRY"))</f>
        <v/>
      </c>
      <c r="Q122">
        <f>IF(P122="","",IF(P122&lt;Settings!$B$3,"Y","N"))</f>
        <v/>
      </c>
      <c r="T122">
        <f>IF(J122="","",IF(AND(J122&gt;=IF(Settings!$B$2="A",5,IF(Settings!$B$2="B",4,3)),COUNTIF(L122:O122,"Y")=4,Q122="Y",COUNTIF(R122:S122,"Y")=2),"ENTRY","NO ENTRY"))</f>
        <v/>
      </c>
    </row>
    <row r="123">
      <c r="A123" s="6" t="n"/>
      <c r="B123" s="7" t="n"/>
      <c r="J123">
        <f>IF(COUNTA(E123:I123)=0,"",COUNTIF(E123:I123,"Y"))</f>
        <v/>
      </c>
      <c r="K123">
        <f>IF(J123="","",IF(J123&gt;=5,"A",IF(J123=4,"B",IF(J123=3,"C","below C"))))</f>
        <v/>
      </c>
      <c r="P123">
        <f>IF($A123="","",COUNTIFS($A$1:$A122,$A123,$T$1:$T122,"ENTRY"))</f>
        <v/>
      </c>
      <c r="Q123">
        <f>IF(P123="","",IF(P123&lt;Settings!$B$3,"Y","N"))</f>
        <v/>
      </c>
      <c r="T123">
        <f>IF(J123="","",IF(AND(J123&gt;=IF(Settings!$B$2="A",5,IF(Settings!$B$2="B",4,3)),COUNTIF(L123:O123,"Y")=4,Q123="Y",COUNTIF(R123:S123,"Y")=2),"ENTRY","NO ENTRY"))</f>
        <v/>
      </c>
    </row>
    <row r="124">
      <c r="A124" s="6" t="n"/>
      <c r="B124" s="7" t="n"/>
      <c r="J124">
        <f>IF(COUNTA(E124:I124)=0,"",COUNTIF(E124:I124,"Y"))</f>
        <v/>
      </c>
      <c r="K124">
        <f>IF(J124="","",IF(J124&gt;=5,"A",IF(J124=4,"B",IF(J124=3,"C","below C"))))</f>
        <v/>
      </c>
      <c r="P124">
        <f>IF($A124="","",COUNTIFS($A$1:$A123,$A124,$T$1:$T123,"ENTRY"))</f>
        <v/>
      </c>
      <c r="Q124">
        <f>IF(P124="","",IF(P124&lt;Settings!$B$3,"Y","N"))</f>
        <v/>
      </c>
      <c r="T124">
        <f>IF(J124="","",IF(AND(J124&gt;=IF(Settings!$B$2="A",5,IF(Settings!$B$2="B",4,3)),COUNTIF(L124:O124,"Y")=4,Q124="Y",COUNTIF(R124:S124,"Y")=2),"ENTRY","NO ENTRY"))</f>
        <v/>
      </c>
    </row>
    <row r="125">
      <c r="A125" s="6" t="n"/>
      <c r="B125" s="7" t="n"/>
      <c r="J125">
        <f>IF(COUNTA(E125:I125)=0,"",COUNTIF(E125:I125,"Y"))</f>
        <v/>
      </c>
      <c r="K125">
        <f>IF(J125="","",IF(J125&gt;=5,"A",IF(J125=4,"B",IF(J125=3,"C","below C"))))</f>
        <v/>
      </c>
      <c r="P125">
        <f>IF($A125="","",COUNTIFS($A$1:$A124,$A125,$T$1:$T124,"ENTRY"))</f>
        <v/>
      </c>
      <c r="Q125">
        <f>IF(P125="","",IF(P125&lt;Settings!$B$3,"Y","N"))</f>
        <v/>
      </c>
      <c r="T125">
        <f>IF(J125="","",IF(AND(J125&gt;=IF(Settings!$B$2="A",5,IF(Settings!$B$2="B",4,3)),COUNTIF(L125:O125,"Y")=4,Q125="Y",COUNTIF(R125:S125,"Y")=2),"ENTRY","NO ENTRY"))</f>
        <v/>
      </c>
    </row>
    <row r="126">
      <c r="A126" s="6" t="n"/>
      <c r="B126" s="7" t="n"/>
      <c r="J126">
        <f>IF(COUNTA(E126:I126)=0,"",COUNTIF(E126:I126,"Y"))</f>
        <v/>
      </c>
      <c r="K126">
        <f>IF(J126="","",IF(J126&gt;=5,"A",IF(J126=4,"B",IF(J126=3,"C","below C"))))</f>
        <v/>
      </c>
      <c r="P126">
        <f>IF($A126="","",COUNTIFS($A$1:$A125,$A126,$T$1:$T125,"ENTRY"))</f>
        <v/>
      </c>
      <c r="Q126">
        <f>IF(P126="","",IF(P126&lt;Settings!$B$3,"Y","N"))</f>
        <v/>
      </c>
      <c r="T126">
        <f>IF(J126="","",IF(AND(J126&gt;=IF(Settings!$B$2="A",5,IF(Settings!$B$2="B",4,3)),COUNTIF(L126:O126,"Y")=4,Q126="Y",COUNTIF(R126:S126,"Y")=2),"ENTRY","NO ENTRY"))</f>
        <v/>
      </c>
    </row>
    <row r="127">
      <c r="A127" s="6" t="n"/>
      <c r="B127" s="7" t="n"/>
      <c r="J127">
        <f>IF(COUNTA(E127:I127)=0,"",COUNTIF(E127:I127,"Y"))</f>
        <v/>
      </c>
      <c r="K127">
        <f>IF(J127="","",IF(J127&gt;=5,"A",IF(J127=4,"B",IF(J127=3,"C","below C"))))</f>
        <v/>
      </c>
      <c r="P127">
        <f>IF($A127="","",COUNTIFS($A$1:$A126,$A127,$T$1:$T126,"ENTRY"))</f>
        <v/>
      </c>
      <c r="Q127">
        <f>IF(P127="","",IF(P127&lt;Settings!$B$3,"Y","N"))</f>
        <v/>
      </c>
      <c r="T127">
        <f>IF(J127="","",IF(AND(J127&gt;=IF(Settings!$B$2="A",5,IF(Settings!$B$2="B",4,3)),COUNTIF(L127:O127,"Y")=4,Q127="Y",COUNTIF(R127:S127,"Y")=2),"ENTRY","NO ENTRY"))</f>
        <v/>
      </c>
    </row>
    <row r="128">
      <c r="A128" s="6" t="n"/>
      <c r="B128" s="7" t="n"/>
      <c r="J128">
        <f>IF(COUNTA(E128:I128)=0,"",COUNTIF(E128:I128,"Y"))</f>
        <v/>
      </c>
      <c r="K128">
        <f>IF(J128="","",IF(J128&gt;=5,"A",IF(J128=4,"B",IF(J128=3,"C","below C"))))</f>
        <v/>
      </c>
      <c r="P128">
        <f>IF($A128="","",COUNTIFS($A$1:$A127,$A128,$T$1:$T127,"ENTRY"))</f>
        <v/>
      </c>
      <c r="Q128">
        <f>IF(P128="","",IF(P128&lt;Settings!$B$3,"Y","N"))</f>
        <v/>
      </c>
      <c r="T128">
        <f>IF(J128="","",IF(AND(J128&gt;=IF(Settings!$B$2="A",5,IF(Settings!$B$2="B",4,3)),COUNTIF(L128:O128,"Y")=4,Q128="Y",COUNTIF(R128:S128,"Y")=2),"ENTRY","NO ENTRY"))</f>
        <v/>
      </c>
    </row>
    <row r="129">
      <c r="A129" s="6" t="n"/>
      <c r="B129" s="7" t="n"/>
      <c r="J129">
        <f>IF(COUNTA(E129:I129)=0,"",COUNTIF(E129:I129,"Y"))</f>
        <v/>
      </c>
      <c r="K129">
        <f>IF(J129="","",IF(J129&gt;=5,"A",IF(J129=4,"B",IF(J129=3,"C","below C"))))</f>
        <v/>
      </c>
      <c r="P129">
        <f>IF($A129="","",COUNTIFS($A$1:$A128,$A129,$T$1:$T128,"ENTRY"))</f>
        <v/>
      </c>
      <c r="Q129">
        <f>IF(P129="","",IF(P129&lt;Settings!$B$3,"Y","N"))</f>
        <v/>
      </c>
      <c r="T129">
        <f>IF(J129="","",IF(AND(J129&gt;=IF(Settings!$B$2="A",5,IF(Settings!$B$2="B",4,3)),COUNTIF(L129:O129,"Y")=4,Q129="Y",COUNTIF(R129:S129,"Y")=2),"ENTRY","NO ENTRY"))</f>
        <v/>
      </c>
    </row>
    <row r="130">
      <c r="A130" s="6" t="n"/>
      <c r="B130" s="7" t="n"/>
      <c r="J130">
        <f>IF(COUNTA(E130:I130)=0,"",COUNTIF(E130:I130,"Y"))</f>
        <v/>
      </c>
      <c r="K130">
        <f>IF(J130="","",IF(J130&gt;=5,"A",IF(J130=4,"B",IF(J130=3,"C","below C"))))</f>
        <v/>
      </c>
      <c r="P130">
        <f>IF($A130="","",COUNTIFS($A$1:$A129,$A130,$T$1:$T129,"ENTRY"))</f>
        <v/>
      </c>
      <c r="Q130">
        <f>IF(P130="","",IF(P130&lt;Settings!$B$3,"Y","N"))</f>
        <v/>
      </c>
      <c r="T130">
        <f>IF(J130="","",IF(AND(J130&gt;=IF(Settings!$B$2="A",5,IF(Settings!$B$2="B",4,3)),COUNTIF(L130:O130,"Y")=4,Q130="Y",COUNTIF(R130:S130,"Y")=2),"ENTRY","NO ENTRY"))</f>
        <v/>
      </c>
    </row>
    <row r="131">
      <c r="A131" s="6" t="n"/>
      <c r="B131" s="7" t="n"/>
      <c r="J131">
        <f>IF(COUNTA(E131:I131)=0,"",COUNTIF(E131:I131,"Y"))</f>
        <v/>
      </c>
      <c r="K131">
        <f>IF(J131="","",IF(J131&gt;=5,"A",IF(J131=4,"B",IF(J131=3,"C","below C"))))</f>
        <v/>
      </c>
      <c r="P131">
        <f>IF($A131="","",COUNTIFS($A$1:$A130,$A131,$T$1:$T130,"ENTRY"))</f>
        <v/>
      </c>
      <c r="Q131">
        <f>IF(P131="","",IF(P131&lt;Settings!$B$3,"Y","N"))</f>
        <v/>
      </c>
      <c r="T131">
        <f>IF(J131="","",IF(AND(J131&gt;=IF(Settings!$B$2="A",5,IF(Settings!$B$2="B",4,3)),COUNTIF(L131:O131,"Y")=4,Q131="Y",COUNTIF(R131:S131,"Y")=2),"ENTRY","NO ENTRY"))</f>
        <v/>
      </c>
    </row>
    <row r="132">
      <c r="A132" s="6" t="n"/>
      <c r="B132" s="7" t="n"/>
      <c r="J132">
        <f>IF(COUNTA(E132:I132)=0,"",COUNTIF(E132:I132,"Y"))</f>
        <v/>
      </c>
      <c r="K132">
        <f>IF(J132="","",IF(J132&gt;=5,"A",IF(J132=4,"B",IF(J132=3,"C","below C"))))</f>
        <v/>
      </c>
      <c r="P132">
        <f>IF($A132="","",COUNTIFS($A$1:$A131,$A132,$T$1:$T131,"ENTRY"))</f>
        <v/>
      </c>
      <c r="Q132">
        <f>IF(P132="","",IF(P132&lt;Settings!$B$3,"Y","N"))</f>
        <v/>
      </c>
      <c r="T132">
        <f>IF(J132="","",IF(AND(J132&gt;=IF(Settings!$B$2="A",5,IF(Settings!$B$2="B",4,3)),COUNTIF(L132:O132,"Y")=4,Q132="Y",COUNTIF(R132:S132,"Y")=2),"ENTRY","NO ENTRY"))</f>
        <v/>
      </c>
    </row>
    <row r="133">
      <c r="A133" s="6" t="n"/>
      <c r="B133" s="7" t="n"/>
      <c r="J133">
        <f>IF(COUNTA(E133:I133)=0,"",COUNTIF(E133:I133,"Y"))</f>
        <v/>
      </c>
      <c r="K133">
        <f>IF(J133="","",IF(J133&gt;=5,"A",IF(J133=4,"B",IF(J133=3,"C","below C"))))</f>
        <v/>
      </c>
      <c r="P133">
        <f>IF($A133="","",COUNTIFS($A$1:$A132,$A133,$T$1:$T132,"ENTRY"))</f>
        <v/>
      </c>
      <c r="Q133">
        <f>IF(P133="","",IF(P133&lt;Settings!$B$3,"Y","N"))</f>
        <v/>
      </c>
      <c r="T133">
        <f>IF(J133="","",IF(AND(J133&gt;=IF(Settings!$B$2="A",5,IF(Settings!$B$2="B",4,3)),COUNTIF(L133:O133,"Y")=4,Q133="Y",COUNTIF(R133:S133,"Y")=2),"ENTRY","NO ENTRY"))</f>
        <v/>
      </c>
    </row>
    <row r="134">
      <c r="A134" s="6" t="n"/>
      <c r="B134" s="7" t="n"/>
      <c r="J134">
        <f>IF(COUNTA(E134:I134)=0,"",COUNTIF(E134:I134,"Y"))</f>
        <v/>
      </c>
      <c r="K134">
        <f>IF(J134="","",IF(J134&gt;=5,"A",IF(J134=4,"B",IF(J134=3,"C","below C"))))</f>
        <v/>
      </c>
      <c r="P134">
        <f>IF($A134="","",COUNTIFS($A$1:$A133,$A134,$T$1:$T133,"ENTRY"))</f>
        <v/>
      </c>
      <c r="Q134">
        <f>IF(P134="","",IF(P134&lt;Settings!$B$3,"Y","N"))</f>
        <v/>
      </c>
      <c r="T134">
        <f>IF(J134="","",IF(AND(J134&gt;=IF(Settings!$B$2="A",5,IF(Settings!$B$2="B",4,3)),COUNTIF(L134:O134,"Y")=4,Q134="Y",COUNTIF(R134:S134,"Y")=2),"ENTRY","NO ENTRY"))</f>
        <v/>
      </c>
    </row>
    <row r="135">
      <c r="A135" s="6" t="n"/>
      <c r="B135" s="7" t="n"/>
      <c r="J135">
        <f>IF(COUNTA(E135:I135)=0,"",COUNTIF(E135:I135,"Y"))</f>
        <v/>
      </c>
      <c r="K135">
        <f>IF(J135="","",IF(J135&gt;=5,"A",IF(J135=4,"B",IF(J135=3,"C","below C"))))</f>
        <v/>
      </c>
      <c r="P135">
        <f>IF($A135="","",COUNTIFS($A$1:$A134,$A135,$T$1:$T134,"ENTRY"))</f>
        <v/>
      </c>
      <c r="Q135">
        <f>IF(P135="","",IF(P135&lt;Settings!$B$3,"Y","N"))</f>
        <v/>
      </c>
      <c r="T135">
        <f>IF(J135="","",IF(AND(J135&gt;=IF(Settings!$B$2="A",5,IF(Settings!$B$2="B",4,3)),COUNTIF(L135:O135,"Y")=4,Q135="Y",COUNTIF(R135:S135,"Y")=2),"ENTRY","NO ENTRY"))</f>
        <v/>
      </c>
    </row>
    <row r="136">
      <c r="A136" s="6" t="n"/>
      <c r="B136" s="7" t="n"/>
      <c r="J136">
        <f>IF(COUNTA(E136:I136)=0,"",COUNTIF(E136:I136,"Y"))</f>
        <v/>
      </c>
      <c r="K136">
        <f>IF(J136="","",IF(J136&gt;=5,"A",IF(J136=4,"B",IF(J136=3,"C","below C"))))</f>
        <v/>
      </c>
      <c r="P136">
        <f>IF($A136="","",COUNTIFS($A$1:$A135,$A136,$T$1:$T135,"ENTRY"))</f>
        <v/>
      </c>
      <c r="Q136">
        <f>IF(P136="","",IF(P136&lt;Settings!$B$3,"Y","N"))</f>
        <v/>
      </c>
      <c r="T136">
        <f>IF(J136="","",IF(AND(J136&gt;=IF(Settings!$B$2="A",5,IF(Settings!$B$2="B",4,3)),COUNTIF(L136:O136,"Y")=4,Q136="Y",COUNTIF(R136:S136,"Y")=2),"ENTRY","NO ENTRY"))</f>
        <v/>
      </c>
    </row>
    <row r="137">
      <c r="A137" s="6" t="n"/>
      <c r="B137" s="7" t="n"/>
      <c r="J137">
        <f>IF(COUNTA(E137:I137)=0,"",COUNTIF(E137:I137,"Y"))</f>
        <v/>
      </c>
      <c r="K137">
        <f>IF(J137="","",IF(J137&gt;=5,"A",IF(J137=4,"B",IF(J137=3,"C","below C"))))</f>
        <v/>
      </c>
      <c r="P137">
        <f>IF($A137="","",COUNTIFS($A$1:$A136,$A137,$T$1:$T136,"ENTRY"))</f>
        <v/>
      </c>
      <c r="Q137">
        <f>IF(P137="","",IF(P137&lt;Settings!$B$3,"Y","N"))</f>
        <v/>
      </c>
      <c r="T137">
        <f>IF(J137="","",IF(AND(J137&gt;=IF(Settings!$B$2="A",5,IF(Settings!$B$2="B",4,3)),COUNTIF(L137:O137,"Y")=4,Q137="Y",COUNTIF(R137:S137,"Y")=2),"ENTRY","NO ENTRY"))</f>
        <v/>
      </c>
    </row>
    <row r="138">
      <c r="A138" s="6" t="n"/>
      <c r="B138" s="7" t="n"/>
      <c r="J138">
        <f>IF(COUNTA(E138:I138)=0,"",COUNTIF(E138:I138,"Y"))</f>
        <v/>
      </c>
      <c r="K138">
        <f>IF(J138="","",IF(J138&gt;=5,"A",IF(J138=4,"B",IF(J138=3,"C","below C"))))</f>
        <v/>
      </c>
      <c r="P138">
        <f>IF($A138="","",COUNTIFS($A$1:$A137,$A138,$T$1:$T137,"ENTRY"))</f>
        <v/>
      </c>
      <c r="Q138">
        <f>IF(P138="","",IF(P138&lt;Settings!$B$3,"Y","N"))</f>
        <v/>
      </c>
      <c r="T138">
        <f>IF(J138="","",IF(AND(J138&gt;=IF(Settings!$B$2="A",5,IF(Settings!$B$2="B",4,3)),COUNTIF(L138:O138,"Y")=4,Q138="Y",COUNTIF(R138:S138,"Y")=2),"ENTRY","NO ENTRY"))</f>
        <v/>
      </c>
    </row>
    <row r="139">
      <c r="A139" s="6" t="n"/>
      <c r="B139" s="7" t="n"/>
      <c r="J139">
        <f>IF(COUNTA(E139:I139)=0,"",COUNTIF(E139:I139,"Y"))</f>
        <v/>
      </c>
      <c r="K139">
        <f>IF(J139="","",IF(J139&gt;=5,"A",IF(J139=4,"B",IF(J139=3,"C","below C"))))</f>
        <v/>
      </c>
      <c r="P139">
        <f>IF($A139="","",COUNTIFS($A$1:$A138,$A139,$T$1:$T138,"ENTRY"))</f>
        <v/>
      </c>
      <c r="Q139">
        <f>IF(P139="","",IF(P139&lt;Settings!$B$3,"Y","N"))</f>
        <v/>
      </c>
      <c r="T139">
        <f>IF(J139="","",IF(AND(J139&gt;=IF(Settings!$B$2="A",5,IF(Settings!$B$2="B",4,3)),COUNTIF(L139:O139,"Y")=4,Q139="Y",COUNTIF(R139:S139,"Y")=2),"ENTRY","NO ENTRY"))</f>
        <v/>
      </c>
    </row>
    <row r="140">
      <c r="A140" s="6" t="n"/>
      <c r="B140" s="7" t="n"/>
      <c r="J140">
        <f>IF(COUNTA(E140:I140)=0,"",COUNTIF(E140:I140,"Y"))</f>
        <v/>
      </c>
      <c r="K140">
        <f>IF(J140="","",IF(J140&gt;=5,"A",IF(J140=4,"B",IF(J140=3,"C","below C"))))</f>
        <v/>
      </c>
      <c r="P140">
        <f>IF($A140="","",COUNTIFS($A$1:$A139,$A140,$T$1:$T139,"ENTRY"))</f>
        <v/>
      </c>
      <c r="Q140">
        <f>IF(P140="","",IF(P140&lt;Settings!$B$3,"Y","N"))</f>
        <v/>
      </c>
      <c r="T140">
        <f>IF(J140="","",IF(AND(J140&gt;=IF(Settings!$B$2="A",5,IF(Settings!$B$2="B",4,3)),COUNTIF(L140:O140,"Y")=4,Q140="Y",COUNTIF(R140:S140,"Y")=2),"ENTRY","NO ENTRY"))</f>
        <v/>
      </c>
    </row>
    <row r="141">
      <c r="A141" s="6" t="n"/>
      <c r="B141" s="7" t="n"/>
      <c r="J141">
        <f>IF(COUNTA(E141:I141)=0,"",COUNTIF(E141:I141,"Y"))</f>
        <v/>
      </c>
      <c r="K141">
        <f>IF(J141="","",IF(J141&gt;=5,"A",IF(J141=4,"B",IF(J141=3,"C","below C"))))</f>
        <v/>
      </c>
      <c r="P141">
        <f>IF($A141="","",COUNTIFS($A$1:$A140,$A141,$T$1:$T140,"ENTRY"))</f>
        <v/>
      </c>
      <c r="Q141">
        <f>IF(P141="","",IF(P141&lt;Settings!$B$3,"Y","N"))</f>
        <v/>
      </c>
      <c r="T141">
        <f>IF(J141="","",IF(AND(J141&gt;=IF(Settings!$B$2="A",5,IF(Settings!$B$2="B",4,3)),COUNTIF(L141:O141,"Y")=4,Q141="Y",COUNTIF(R141:S141,"Y")=2),"ENTRY","NO ENTRY"))</f>
        <v/>
      </c>
    </row>
    <row r="142">
      <c r="A142" s="6" t="n"/>
      <c r="B142" s="7" t="n"/>
      <c r="J142">
        <f>IF(COUNTA(E142:I142)=0,"",COUNTIF(E142:I142,"Y"))</f>
        <v/>
      </c>
      <c r="K142">
        <f>IF(J142="","",IF(J142&gt;=5,"A",IF(J142=4,"B",IF(J142=3,"C","below C"))))</f>
        <v/>
      </c>
      <c r="P142">
        <f>IF($A142="","",COUNTIFS($A$1:$A141,$A142,$T$1:$T141,"ENTRY"))</f>
        <v/>
      </c>
      <c r="Q142">
        <f>IF(P142="","",IF(P142&lt;Settings!$B$3,"Y","N"))</f>
        <v/>
      </c>
      <c r="T142">
        <f>IF(J142="","",IF(AND(J142&gt;=IF(Settings!$B$2="A",5,IF(Settings!$B$2="B",4,3)),COUNTIF(L142:O142,"Y")=4,Q142="Y",COUNTIF(R142:S142,"Y")=2),"ENTRY","NO ENTRY"))</f>
        <v/>
      </c>
    </row>
    <row r="143">
      <c r="A143" s="6" t="n"/>
      <c r="B143" s="7" t="n"/>
      <c r="J143">
        <f>IF(COUNTA(E143:I143)=0,"",COUNTIF(E143:I143,"Y"))</f>
        <v/>
      </c>
      <c r="K143">
        <f>IF(J143="","",IF(J143&gt;=5,"A",IF(J143=4,"B",IF(J143=3,"C","below C"))))</f>
        <v/>
      </c>
      <c r="P143">
        <f>IF($A143="","",COUNTIFS($A$1:$A142,$A143,$T$1:$T142,"ENTRY"))</f>
        <v/>
      </c>
      <c r="Q143">
        <f>IF(P143="","",IF(P143&lt;Settings!$B$3,"Y","N"))</f>
        <v/>
      </c>
      <c r="T143">
        <f>IF(J143="","",IF(AND(J143&gt;=IF(Settings!$B$2="A",5,IF(Settings!$B$2="B",4,3)),COUNTIF(L143:O143,"Y")=4,Q143="Y",COUNTIF(R143:S143,"Y")=2),"ENTRY","NO ENTRY"))</f>
        <v/>
      </c>
    </row>
    <row r="144">
      <c r="A144" s="6" t="n"/>
      <c r="B144" s="7" t="n"/>
      <c r="J144">
        <f>IF(COUNTA(E144:I144)=0,"",COUNTIF(E144:I144,"Y"))</f>
        <v/>
      </c>
      <c r="K144">
        <f>IF(J144="","",IF(J144&gt;=5,"A",IF(J144=4,"B",IF(J144=3,"C","below C"))))</f>
        <v/>
      </c>
      <c r="P144">
        <f>IF($A144="","",COUNTIFS($A$1:$A143,$A144,$T$1:$T143,"ENTRY"))</f>
        <v/>
      </c>
      <c r="Q144">
        <f>IF(P144="","",IF(P144&lt;Settings!$B$3,"Y","N"))</f>
        <v/>
      </c>
      <c r="T144">
        <f>IF(J144="","",IF(AND(J144&gt;=IF(Settings!$B$2="A",5,IF(Settings!$B$2="B",4,3)),COUNTIF(L144:O144,"Y")=4,Q144="Y",COUNTIF(R144:S144,"Y")=2),"ENTRY","NO ENTRY"))</f>
        <v/>
      </c>
    </row>
    <row r="145">
      <c r="A145" s="6" t="n"/>
      <c r="B145" s="7" t="n"/>
      <c r="J145">
        <f>IF(COUNTA(E145:I145)=0,"",COUNTIF(E145:I145,"Y"))</f>
        <v/>
      </c>
      <c r="K145">
        <f>IF(J145="","",IF(J145&gt;=5,"A",IF(J145=4,"B",IF(J145=3,"C","below C"))))</f>
        <v/>
      </c>
      <c r="P145">
        <f>IF($A145="","",COUNTIFS($A$1:$A144,$A145,$T$1:$T144,"ENTRY"))</f>
        <v/>
      </c>
      <c r="Q145">
        <f>IF(P145="","",IF(P145&lt;Settings!$B$3,"Y","N"))</f>
        <v/>
      </c>
      <c r="T145">
        <f>IF(J145="","",IF(AND(J145&gt;=IF(Settings!$B$2="A",5,IF(Settings!$B$2="B",4,3)),COUNTIF(L145:O145,"Y")=4,Q145="Y",COUNTIF(R145:S145,"Y")=2),"ENTRY","NO ENTRY"))</f>
        <v/>
      </c>
    </row>
    <row r="146">
      <c r="A146" s="6" t="n"/>
      <c r="B146" s="7" t="n"/>
      <c r="J146">
        <f>IF(COUNTA(E146:I146)=0,"",COUNTIF(E146:I146,"Y"))</f>
        <v/>
      </c>
      <c r="K146">
        <f>IF(J146="","",IF(J146&gt;=5,"A",IF(J146=4,"B",IF(J146=3,"C","below C"))))</f>
        <v/>
      </c>
      <c r="P146">
        <f>IF($A146="","",COUNTIFS($A$1:$A145,$A146,$T$1:$T145,"ENTRY"))</f>
        <v/>
      </c>
      <c r="Q146">
        <f>IF(P146="","",IF(P146&lt;Settings!$B$3,"Y","N"))</f>
        <v/>
      </c>
      <c r="T146">
        <f>IF(J146="","",IF(AND(J146&gt;=IF(Settings!$B$2="A",5,IF(Settings!$B$2="B",4,3)),COUNTIF(L146:O146,"Y")=4,Q146="Y",COUNTIF(R146:S146,"Y")=2),"ENTRY","NO ENTRY"))</f>
        <v/>
      </c>
    </row>
    <row r="147">
      <c r="A147" s="6" t="n"/>
      <c r="B147" s="7" t="n"/>
      <c r="J147">
        <f>IF(COUNTA(E147:I147)=0,"",COUNTIF(E147:I147,"Y"))</f>
        <v/>
      </c>
      <c r="K147">
        <f>IF(J147="","",IF(J147&gt;=5,"A",IF(J147=4,"B",IF(J147=3,"C","below C"))))</f>
        <v/>
      </c>
      <c r="P147">
        <f>IF($A147="","",COUNTIFS($A$1:$A146,$A147,$T$1:$T146,"ENTRY"))</f>
        <v/>
      </c>
      <c r="Q147">
        <f>IF(P147="","",IF(P147&lt;Settings!$B$3,"Y","N"))</f>
        <v/>
      </c>
      <c r="T147">
        <f>IF(J147="","",IF(AND(J147&gt;=IF(Settings!$B$2="A",5,IF(Settings!$B$2="B",4,3)),COUNTIF(L147:O147,"Y")=4,Q147="Y",COUNTIF(R147:S147,"Y")=2),"ENTRY","NO ENTRY"))</f>
        <v/>
      </c>
    </row>
    <row r="148">
      <c r="A148" s="6" t="n"/>
      <c r="B148" s="7" t="n"/>
      <c r="J148">
        <f>IF(COUNTA(E148:I148)=0,"",COUNTIF(E148:I148,"Y"))</f>
        <v/>
      </c>
      <c r="K148">
        <f>IF(J148="","",IF(J148&gt;=5,"A",IF(J148=4,"B",IF(J148=3,"C","below C"))))</f>
        <v/>
      </c>
      <c r="P148">
        <f>IF($A148="","",COUNTIFS($A$1:$A147,$A148,$T$1:$T147,"ENTRY"))</f>
        <v/>
      </c>
      <c r="Q148">
        <f>IF(P148="","",IF(P148&lt;Settings!$B$3,"Y","N"))</f>
        <v/>
      </c>
      <c r="T148">
        <f>IF(J148="","",IF(AND(J148&gt;=IF(Settings!$B$2="A",5,IF(Settings!$B$2="B",4,3)),COUNTIF(L148:O148,"Y")=4,Q148="Y",COUNTIF(R148:S148,"Y")=2),"ENTRY","NO ENTRY"))</f>
        <v/>
      </c>
    </row>
    <row r="149">
      <c r="A149" s="6" t="n"/>
      <c r="B149" s="7" t="n"/>
      <c r="J149">
        <f>IF(COUNTA(E149:I149)=0,"",COUNTIF(E149:I149,"Y"))</f>
        <v/>
      </c>
      <c r="K149">
        <f>IF(J149="","",IF(J149&gt;=5,"A",IF(J149=4,"B",IF(J149=3,"C","below C"))))</f>
        <v/>
      </c>
      <c r="P149">
        <f>IF($A149="","",COUNTIFS($A$1:$A148,$A149,$T$1:$T148,"ENTRY"))</f>
        <v/>
      </c>
      <c r="Q149">
        <f>IF(P149="","",IF(P149&lt;Settings!$B$3,"Y","N"))</f>
        <v/>
      </c>
      <c r="T149">
        <f>IF(J149="","",IF(AND(J149&gt;=IF(Settings!$B$2="A",5,IF(Settings!$B$2="B",4,3)),COUNTIF(L149:O149,"Y")=4,Q149="Y",COUNTIF(R149:S149,"Y")=2),"ENTRY","NO ENTRY"))</f>
        <v/>
      </c>
    </row>
    <row r="150">
      <c r="A150" s="6" t="n"/>
      <c r="B150" s="7" t="n"/>
      <c r="J150">
        <f>IF(COUNTA(E150:I150)=0,"",COUNTIF(E150:I150,"Y"))</f>
        <v/>
      </c>
      <c r="K150">
        <f>IF(J150="","",IF(J150&gt;=5,"A",IF(J150=4,"B",IF(J150=3,"C","below C"))))</f>
        <v/>
      </c>
      <c r="P150">
        <f>IF($A150="","",COUNTIFS($A$1:$A149,$A150,$T$1:$T149,"ENTRY"))</f>
        <v/>
      </c>
      <c r="Q150">
        <f>IF(P150="","",IF(P150&lt;Settings!$B$3,"Y","N"))</f>
        <v/>
      </c>
      <c r="T150">
        <f>IF(J150="","",IF(AND(J150&gt;=IF(Settings!$B$2="A",5,IF(Settings!$B$2="B",4,3)),COUNTIF(L150:O150,"Y")=4,Q150="Y",COUNTIF(R150:S150,"Y")=2),"ENTRY","NO ENTRY"))</f>
        <v/>
      </c>
    </row>
    <row r="151">
      <c r="A151" s="6" t="n"/>
      <c r="B151" s="7" t="n"/>
      <c r="J151">
        <f>IF(COUNTA(E151:I151)=0,"",COUNTIF(E151:I151,"Y"))</f>
        <v/>
      </c>
      <c r="K151">
        <f>IF(J151="","",IF(J151&gt;=5,"A",IF(J151=4,"B",IF(J151=3,"C","below C"))))</f>
        <v/>
      </c>
      <c r="P151">
        <f>IF($A151="","",COUNTIFS($A$1:$A150,$A151,$T$1:$T150,"ENTRY"))</f>
        <v/>
      </c>
      <c r="Q151">
        <f>IF(P151="","",IF(P151&lt;Settings!$B$3,"Y","N"))</f>
        <v/>
      </c>
      <c r="T151">
        <f>IF(J151="","",IF(AND(J151&gt;=IF(Settings!$B$2="A",5,IF(Settings!$B$2="B",4,3)),COUNTIF(L151:O151,"Y")=4,Q151="Y",COUNTIF(R151:S151,"Y")=2),"ENTRY","NO ENTRY"))</f>
        <v/>
      </c>
    </row>
    <row r="152">
      <c r="A152" s="6" t="n"/>
      <c r="B152" s="7" t="n"/>
      <c r="J152">
        <f>IF(COUNTA(E152:I152)=0,"",COUNTIF(E152:I152,"Y"))</f>
        <v/>
      </c>
      <c r="K152">
        <f>IF(J152="","",IF(J152&gt;=5,"A",IF(J152=4,"B",IF(J152=3,"C","below C"))))</f>
        <v/>
      </c>
      <c r="P152">
        <f>IF($A152="","",COUNTIFS($A$1:$A151,$A152,$T$1:$T151,"ENTRY"))</f>
        <v/>
      </c>
      <c r="Q152">
        <f>IF(P152="","",IF(P152&lt;Settings!$B$3,"Y","N"))</f>
        <v/>
      </c>
      <c r="T152">
        <f>IF(J152="","",IF(AND(J152&gt;=IF(Settings!$B$2="A",5,IF(Settings!$B$2="B",4,3)),COUNTIF(L152:O152,"Y")=4,Q152="Y",COUNTIF(R152:S152,"Y")=2),"ENTRY","NO ENTRY"))</f>
        <v/>
      </c>
    </row>
    <row r="153">
      <c r="A153" s="6" t="n"/>
      <c r="B153" s="7" t="n"/>
      <c r="J153">
        <f>IF(COUNTA(E153:I153)=0,"",COUNTIF(E153:I153,"Y"))</f>
        <v/>
      </c>
      <c r="K153">
        <f>IF(J153="","",IF(J153&gt;=5,"A",IF(J153=4,"B",IF(J153=3,"C","below C"))))</f>
        <v/>
      </c>
      <c r="P153">
        <f>IF($A153="","",COUNTIFS($A$1:$A152,$A153,$T$1:$T152,"ENTRY"))</f>
        <v/>
      </c>
      <c r="Q153">
        <f>IF(P153="","",IF(P153&lt;Settings!$B$3,"Y","N"))</f>
        <v/>
      </c>
      <c r="T153">
        <f>IF(J153="","",IF(AND(J153&gt;=IF(Settings!$B$2="A",5,IF(Settings!$B$2="B",4,3)),COUNTIF(L153:O153,"Y")=4,Q153="Y",COUNTIF(R153:S153,"Y")=2),"ENTRY","NO ENTRY"))</f>
        <v/>
      </c>
    </row>
    <row r="154">
      <c r="A154" s="6" t="n"/>
      <c r="B154" s="7" t="n"/>
      <c r="J154">
        <f>IF(COUNTA(E154:I154)=0,"",COUNTIF(E154:I154,"Y"))</f>
        <v/>
      </c>
      <c r="K154">
        <f>IF(J154="","",IF(J154&gt;=5,"A",IF(J154=4,"B",IF(J154=3,"C","below C"))))</f>
        <v/>
      </c>
      <c r="P154">
        <f>IF($A154="","",COUNTIFS($A$1:$A153,$A154,$T$1:$T153,"ENTRY"))</f>
        <v/>
      </c>
      <c r="Q154">
        <f>IF(P154="","",IF(P154&lt;Settings!$B$3,"Y","N"))</f>
        <v/>
      </c>
      <c r="T154">
        <f>IF(J154="","",IF(AND(J154&gt;=IF(Settings!$B$2="A",5,IF(Settings!$B$2="B",4,3)),COUNTIF(L154:O154,"Y")=4,Q154="Y",COUNTIF(R154:S154,"Y")=2),"ENTRY","NO ENTRY"))</f>
        <v/>
      </c>
    </row>
    <row r="155">
      <c r="A155" s="6" t="n"/>
      <c r="B155" s="7" t="n"/>
      <c r="J155">
        <f>IF(COUNTA(E155:I155)=0,"",COUNTIF(E155:I155,"Y"))</f>
        <v/>
      </c>
      <c r="K155">
        <f>IF(J155="","",IF(J155&gt;=5,"A",IF(J155=4,"B",IF(J155=3,"C","below C"))))</f>
        <v/>
      </c>
      <c r="P155">
        <f>IF($A155="","",COUNTIFS($A$1:$A154,$A155,$T$1:$T154,"ENTRY"))</f>
        <v/>
      </c>
      <c r="Q155">
        <f>IF(P155="","",IF(P155&lt;Settings!$B$3,"Y","N"))</f>
        <v/>
      </c>
      <c r="T155">
        <f>IF(J155="","",IF(AND(J155&gt;=IF(Settings!$B$2="A",5,IF(Settings!$B$2="B",4,3)),COUNTIF(L155:O155,"Y")=4,Q155="Y",COUNTIF(R155:S155,"Y")=2),"ENTRY","NO ENTRY"))</f>
        <v/>
      </c>
    </row>
    <row r="156">
      <c r="A156" s="6" t="n"/>
      <c r="B156" s="7" t="n"/>
      <c r="J156">
        <f>IF(COUNTA(E156:I156)=0,"",COUNTIF(E156:I156,"Y"))</f>
        <v/>
      </c>
      <c r="K156">
        <f>IF(J156="","",IF(J156&gt;=5,"A",IF(J156=4,"B",IF(J156=3,"C","below C"))))</f>
        <v/>
      </c>
      <c r="P156">
        <f>IF($A156="","",COUNTIFS($A$1:$A155,$A156,$T$1:$T155,"ENTRY"))</f>
        <v/>
      </c>
      <c r="Q156">
        <f>IF(P156="","",IF(P156&lt;Settings!$B$3,"Y","N"))</f>
        <v/>
      </c>
      <c r="T156">
        <f>IF(J156="","",IF(AND(J156&gt;=IF(Settings!$B$2="A",5,IF(Settings!$B$2="B",4,3)),COUNTIF(L156:O156,"Y")=4,Q156="Y",COUNTIF(R156:S156,"Y")=2),"ENTRY","NO ENTRY"))</f>
        <v/>
      </c>
    </row>
    <row r="157">
      <c r="A157" s="6" t="n"/>
      <c r="B157" s="7" t="n"/>
      <c r="J157">
        <f>IF(COUNTA(E157:I157)=0,"",COUNTIF(E157:I157,"Y"))</f>
        <v/>
      </c>
      <c r="K157">
        <f>IF(J157="","",IF(J157&gt;=5,"A",IF(J157=4,"B",IF(J157=3,"C","below C"))))</f>
        <v/>
      </c>
      <c r="P157">
        <f>IF($A157="","",COUNTIFS($A$1:$A156,$A157,$T$1:$T156,"ENTRY"))</f>
        <v/>
      </c>
      <c r="Q157">
        <f>IF(P157="","",IF(P157&lt;Settings!$B$3,"Y","N"))</f>
        <v/>
      </c>
      <c r="T157">
        <f>IF(J157="","",IF(AND(J157&gt;=IF(Settings!$B$2="A",5,IF(Settings!$B$2="B",4,3)),COUNTIF(L157:O157,"Y")=4,Q157="Y",COUNTIF(R157:S157,"Y")=2),"ENTRY","NO ENTRY"))</f>
        <v/>
      </c>
    </row>
    <row r="158">
      <c r="A158" s="6" t="n"/>
      <c r="B158" s="7" t="n"/>
      <c r="J158">
        <f>IF(COUNTA(E158:I158)=0,"",COUNTIF(E158:I158,"Y"))</f>
        <v/>
      </c>
      <c r="K158">
        <f>IF(J158="","",IF(J158&gt;=5,"A",IF(J158=4,"B",IF(J158=3,"C","below C"))))</f>
        <v/>
      </c>
      <c r="P158">
        <f>IF($A158="","",COUNTIFS($A$1:$A157,$A158,$T$1:$T157,"ENTRY"))</f>
        <v/>
      </c>
      <c r="Q158">
        <f>IF(P158="","",IF(P158&lt;Settings!$B$3,"Y","N"))</f>
        <v/>
      </c>
      <c r="T158">
        <f>IF(J158="","",IF(AND(J158&gt;=IF(Settings!$B$2="A",5,IF(Settings!$B$2="B",4,3)),COUNTIF(L158:O158,"Y")=4,Q158="Y",COUNTIF(R158:S158,"Y")=2),"ENTRY","NO ENTRY"))</f>
        <v/>
      </c>
    </row>
    <row r="159">
      <c r="A159" s="6" t="n"/>
      <c r="B159" s="7" t="n"/>
      <c r="J159">
        <f>IF(COUNTA(E159:I159)=0,"",COUNTIF(E159:I159,"Y"))</f>
        <v/>
      </c>
      <c r="K159">
        <f>IF(J159="","",IF(J159&gt;=5,"A",IF(J159=4,"B",IF(J159=3,"C","below C"))))</f>
        <v/>
      </c>
      <c r="P159">
        <f>IF($A159="","",COUNTIFS($A$1:$A158,$A159,$T$1:$T158,"ENTRY"))</f>
        <v/>
      </c>
      <c r="Q159">
        <f>IF(P159="","",IF(P159&lt;Settings!$B$3,"Y","N"))</f>
        <v/>
      </c>
      <c r="T159">
        <f>IF(J159="","",IF(AND(J159&gt;=IF(Settings!$B$2="A",5,IF(Settings!$B$2="B",4,3)),COUNTIF(L159:O159,"Y")=4,Q159="Y",COUNTIF(R159:S159,"Y")=2),"ENTRY","NO ENTRY"))</f>
        <v/>
      </c>
    </row>
    <row r="160">
      <c r="A160" s="6" t="n"/>
      <c r="B160" s="7" t="n"/>
      <c r="J160">
        <f>IF(COUNTA(E160:I160)=0,"",COUNTIF(E160:I160,"Y"))</f>
        <v/>
      </c>
      <c r="K160">
        <f>IF(J160="","",IF(J160&gt;=5,"A",IF(J160=4,"B",IF(J160=3,"C","below C"))))</f>
        <v/>
      </c>
      <c r="P160">
        <f>IF($A160="","",COUNTIFS($A$1:$A159,$A160,$T$1:$T159,"ENTRY"))</f>
        <v/>
      </c>
      <c r="Q160">
        <f>IF(P160="","",IF(P160&lt;Settings!$B$3,"Y","N"))</f>
        <v/>
      </c>
      <c r="T160">
        <f>IF(J160="","",IF(AND(J160&gt;=IF(Settings!$B$2="A",5,IF(Settings!$B$2="B",4,3)),COUNTIF(L160:O160,"Y")=4,Q160="Y",COUNTIF(R160:S160,"Y")=2),"ENTRY","NO ENTRY"))</f>
        <v/>
      </c>
    </row>
    <row r="161">
      <c r="A161" s="6" t="n"/>
      <c r="B161" s="7" t="n"/>
      <c r="J161">
        <f>IF(COUNTA(E161:I161)=0,"",COUNTIF(E161:I161,"Y"))</f>
        <v/>
      </c>
      <c r="K161">
        <f>IF(J161="","",IF(J161&gt;=5,"A",IF(J161=4,"B",IF(J161=3,"C","below C"))))</f>
        <v/>
      </c>
      <c r="P161">
        <f>IF($A161="","",COUNTIFS($A$1:$A160,$A161,$T$1:$T160,"ENTRY"))</f>
        <v/>
      </c>
      <c r="Q161">
        <f>IF(P161="","",IF(P161&lt;Settings!$B$3,"Y","N"))</f>
        <v/>
      </c>
      <c r="T161">
        <f>IF(J161="","",IF(AND(J161&gt;=IF(Settings!$B$2="A",5,IF(Settings!$B$2="B",4,3)),COUNTIF(L161:O161,"Y")=4,Q161="Y",COUNTIF(R161:S161,"Y")=2),"ENTRY","NO ENTRY"))</f>
        <v/>
      </c>
    </row>
    <row r="162">
      <c r="A162" s="6" t="n"/>
      <c r="B162" s="7" t="n"/>
      <c r="J162">
        <f>IF(COUNTA(E162:I162)=0,"",COUNTIF(E162:I162,"Y"))</f>
        <v/>
      </c>
      <c r="K162">
        <f>IF(J162="","",IF(J162&gt;=5,"A",IF(J162=4,"B",IF(J162=3,"C","below C"))))</f>
        <v/>
      </c>
      <c r="P162">
        <f>IF($A162="","",COUNTIFS($A$1:$A161,$A162,$T$1:$T161,"ENTRY"))</f>
        <v/>
      </c>
      <c r="Q162">
        <f>IF(P162="","",IF(P162&lt;Settings!$B$3,"Y","N"))</f>
        <v/>
      </c>
      <c r="T162">
        <f>IF(J162="","",IF(AND(J162&gt;=IF(Settings!$B$2="A",5,IF(Settings!$B$2="B",4,3)),COUNTIF(L162:O162,"Y")=4,Q162="Y",COUNTIF(R162:S162,"Y")=2),"ENTRY","NO ENTRY"))</f>
        <v/>
      </c>
    </row>
    <row r="163">
      <c r="A163" s="6" t="n"/>
      <c r="B163" s="7" t="n"/>
      <c r="J163">
        <f>IF(COUNTA(E163:I163)=0,"",COUNTIF(E163:I163,"Y"))</f>
        <v/>
      </c>
      <c r="K163">
        <f>IF(J163="","",IF(J163&gt;=5,"A",IF(J163=4,"B",IF(J163=3,"C","below C"))))</f>
        <v/>
      </c>
      <c r="P163">
        <f>IF($A163="","",COUNTIFS($A$1:$A162,$A163,$T$1:$T162,"ENTRY"))</f>
        <v/>
      </c>
      <c r="Q163">
        <f>IF(P163="","",IF(P163&lt;Settings!$B$3,"Y","N"))</f>
        <v/>
      </c>
      <c r="T163">
        <f>IF(J163="","",IF(AND(J163&gt;=IF(Settings!$B$2="A",5,IF(Settings!$B$2="B",4,3)),COUNTIF(L163:O163,"Y")=4,Q163="Y",COUNTIF(R163:S163,"Y")=2),"ENTRY","NO ENTRY"))</f>
        <v/>
      </c>
    </row>
    <row r="164">
      <c r="A164" s="6" t="n"/>
      <c r="B164" s="7" t="n"/>
      <c r="J164">
        <f>IF(COUNTA(E164:I164)=0,"",COUNTIF(E164:I164,"Y"))</f>
        <v/>
      </c>
      <c r="K164">
        <f>IF(J164="","",IF(J164&gt;=5,"A",IF(J164=4,"B",IF(J164=3,"C","below C"))))</f>
        <v/>
      </c>
      <c r="P164">
        <f>IF($A164="","",COUNTIFS($A$1:$A163,$A164,$T$1:$T163,"ENTRY"))</f>
        <v/>
      </c>
      <c r="Q164">
        <f>IF(P164="","",IF(P164&lt;Settings!$B$3,"Y","N"))</f>
        <v/>
      </c>
      <c r="T164">
        <f>IF(J164="","",IF(AND(J164&gt;=IF(Settings!$B$2="A",5,IF(Settings!$B$2="B",4,3)),COUNTIF(L164:O164,"Y")=4,Q164="Y",COUNTIF(R164:S164,"Y")=2),"ENTRY","NO ENTRY"))</f>
        <v/>
      </c>
    </row>
    <row r="165">
      <c r="A165" s="6" t="n"/>
      <c r="B165" s="7" t="n"/>
      <c r="J165">
        <f>IF(COUNTA(E165:I165)=0,"",COUNTIF(E165:I165,"Y"))</f>
        <v/>
      </c>
      <c r="K165">
        <f>IF(J165="","",IF(J165&gt;=5,"A",IF(J165=4,"B",IF(J165=3,"C","below C"))))</f>
        <v/>
      </c>
      <c r="P165">
        <f>IF($A165="","",COUNTIFS($A$1:$A164,$A165,$T$1:$T164,"ENTRY"))</f>
        <v/>
      </c>
      <c r="Q165">
        <f>IF(P165="","",IF(P165&lt;Settings!$B$3,"Y","N"))</f>
        <v/>
      </c>
      <c r="T165">
        <f>IF(J165="","",IF(AND(J165&gt;=IF(Settings!$B$2="A",5,IF(Settings!$B$2="B",4,3)),COUNTIF(L165:O165,"Y")=4,Q165="Y",COUNTIF(R165:S165,"Y")=2),"ENTRY","NO ENTRY"))</f>
        <v/>
      </c>
    </row>
    <row r="166">
      <c r="A166" s="6" t="n"/>
      <c r="B166" s="7" t="n"/>
      <c r="J166">
        <f>IF(COUNTA(E166:I166)=0,"",COUNTIF(E166:I166,"Y"))</f>
        <v/>
      </c>
      <c r="K166">
        <f>IF(J166="","",IF(J166&gt;=5,"A",IF(J166=4,"B",IF(J166=3,"C","below C"))))</f>
        <v/>
      </c>
      <c r="P166">
        <f>IF($A166="","",COUNTIFS($A$1:$A165,$A166,$T$1:$T165,"ENTRY"))</f>
        <v/>
      </c>
      <c r="Q166">
        <f>IF(P166="","",IF(P166&lt;Settings!$B$3,"Y","N"))</f>
        <v/>
      </c>
      <c r="T166">
        <f>IF(J166="","",IF(AND(J166&gt;=IF(Settings!$B$2="A",5,IF(Settings!$B$2="B",4,3)),COUNTIF(L166:O166,"Y")=4,Q166="Y",COUNTIF(R166:S166,"Y")=2),"ENTRY","NO ENTRY"))</f>
        <v/>
      </c>
    </row>
    <row r="167">
      <c r="A167" s="6" t="n"/>
      <c r="B167" s="7" t="n"/>
      <c r="J167">
        <f>IF(COUNTA(E167:I167)=0,"",COUNTIF(E167:I167,"Y"))</f>
        <v/>
      </c>
      <c r="K167">
        <f>IF(J167="","",IF(J167&gt;=5,"A",IF(J167=4,"B",IF(J167=3,"C","below C"))))</f>
        <v/>
      </c>
      <c r="P167">
        <f>IF($A167="","",COUNTIFS($A$1:$A166,$A167,$T$1:$T166,"ENTRY"))</f>
        <v/>
      </c>
      <c r="Q167">
        <f>IF(P167="","",IF(P167&lt;Settings!$B$3,"Y","N"))</f>
        <v/>
      </c>
      <c r="T167">
        <f>IF(J167="","",IF(AND(J167&gt;=IF(Settings!$B$2="A",5,IF(Settings!$B$2="B",4,3)),COUNTIF(L167:O167,"Y")=4,Q167="Y",COUNTIF(R167:S167,"Y")=2),"ENTRY","NO ENTRY"))</f>
        <v/>
      </c>
    </row>
    <row r="168">
      <c r="A168" s="6" t="n"/>
      <c r="B168" s="7" t="n"/>
      <c r="J168">
        <f>IF(COUNTA(E168:I168)=0,"",COUNTIF(E168:I168,"Y"))</f>
        <v/>
      </c>
      <c r="K168">
        <f>IF(J168="","",IF(J168&gt;=5,"A",IF(J168=4,"B",IF(J168=3,"C","below C"))))</f>
        <v/>
      </c>
      <c r="P168">
        <f>IF($A168="","",COUNTIFS($A$1:$A167,$A168,$T$1:$T167,"ENTRY"))</f>
        <v/>
      </c>
      <c r="Q168">
        <f>IF(P168="","",IF(P168&lt;Settings!$B$3,"Y","N"))</f>
        <v/>
      </c>
      <c r="T168">
        <f>IF(J168="","",IF(AND(J168&gt;=IF(Settings!$B$2="A",5,IF(Settings!$B$2="B",4,3)),COUNTIF(L168:O168,"Y")=4,Q168="Y",COUNTIF(R168:S168,"Y")=2),"ENTRY","NO ENTRY"))</f>
        <v/>
      </c>
    </row>
    <row r="169">
      <c r="A169" s="6" t="n"/>
      <c r="B169" s="7" t="n"/>
      <c r="J169">
        <f>IF(COUNTA(E169:I169)=0,"",COUNTIF(E169:I169,"Y"))</f>
        <v/>
      </c>
      <c r="K169">
        <f>IF(J169="","",IF(J169&gt;=5,"A",IF(J169=4,"B",IF(J169=3,"C","below C"))))</f>
        <v/>
      </c>
      <c r="P169">
        <f>IF($A169="","",COUNTIFS($A$1:$A168,$A169,$T$1:$T168,"ENTRY"))</f>
        <v/>
      </c>
      <c r="Q169">
        <f>IF(P169="","",IF(P169&lt;Settings!$B$3,"Y","N"))</f>
        <v/>
      </c>
      <c r="T169">
        <f>IF(J169="","",IF(AND(J169&gt;=IF(Settings!$B$2="A",5,IF(Settings!$B$2="B",4,3)),COUNTIF(L169:O169,"Y")=4,Q169="Y",COUNTIF(R169:S169,"Y")=2),"ENTRY","NO ENTRY"))</f>
        <v/>
      </c>
    </row>
    <row r="170">
      <c r="A170" s="6" t="n"/>
      <c r="B170" s="7" t="n"/>
      <c r="J170">
        <f>IF(COUNTA(E170:I170)=0,"",COUNTIF(E170:I170,"Y"))</f>
        <v/>
      </c>
      <c r="K170">
        <f>IF(J170="","",IF(J170&gt;=5,"A",IF(J170=4,"B",IF(J170=3,"C","below C"))))</f>
        <v/>
      </c>
      <c r="P170">
        <f>IF($A170="","",COUNTIFS($A$1:$A169,$A170,$T$1:$T169,"ENTRY"))</f>
        <v/>
      </c>
      <c r="Q170">
        <f>IF(P170="","",IF(P170&lt;Settings!$B$3,"Y","N"))</f>
        <v/>
      </c>
      <c r="T170">
        <f>IF(J170="","",IF(AND(J170&gt;=IF(Settings!$B$2="A",5,IF(Settings!$B$2="B",4,3)),COUNTIF(L170:O170,"Y")=4,Q170="Y",COUNTIF(R170:S170,"Y")=2),"ENTRY","NO ENTRY"))</f>
        <v/>
      </c>
    </row>
    <row r="171">
      <c r="A171" s="6" t="n"/>
      <c r="B171" s="7" t="n"/>
      <c r="J171">
        <f>IF(COUNTA(E171:I171)=0,"",COUNTIF(E171:I171,"Y"))</f>
        <v/>
      </c>
      <c r="K171">
        <f>IF(J171="","",IF(J171&gt;=5,"A",IF(J171=4,"B",IF(J171=3,"C","below C"))))</f>
        <v/>
      </c>
      <c r="P171">
        <f>IF($A171="","",COUNTIFS($A$1:$A170,$A171,$T$1:$T170,"ENTRY"))</f>
        <v/>
      </c>
      <c r="Q171">
        <f>IF(P171="","",IF(P171&lt;Settings!$B$3,"Y","N"))</f>
        <v/>
      </c>
      <c r="T171">
        <f>IF(J171="","",IF(AND(J171&gt;=IF(Settings!$B$2="A",5,IF(Settings!$B$2="B",4,3)),COUNTIF(L171:O171,"Y")=4,Q171="Y",COUNTIF(R171:S171,"Y")=2),"ENTRY","NO ENTRY"))</f>
        <v/>
      </c>
    </row>
    <row r="172">
      <c r="A172" s="6" t="n"/>
      <c r="B172" s="7" t="n"/>
      <c r="J172">
        <f>IF(COUNTA(E172:I172)=0,"",COUNTIF(E172:I172,"Y"))</f>
        <v/>
      </c>
      <c r="K172">
        <f>IF(J172="","",IF(J172&gt;=5,"A",IF(J172=4,"B",IF(J172=3,"C","below C"))))</f>
        <v/>
      </c>
      <c r="P172">
        <f>IF($A172="","",COUNTIFS($A$1:$A171,$A172,$T$1:$T171,"ENTRY"))</f>
        <v/>
      </c>
      <c r="Q172">
        <f>IF(P172="","",IF(P172&lt;Settings!$B$3,"Y","N"))</f>
        <v/>
      </c>
      <c r="T172">
        <f>IF(J172="","",IF(AND(J172&gt;=IF(Settings!$B$2="A",5,IF(Settings!$B$2="B",4,3)),COUNTIF(L172:O172,"Y")=4,Q172="Y",COUNTIF(R172:S172,"Y")=2),"ENTRY","NO ENTRY"))</f>
        <v/>
      </c>
    </row>
    <row r="173">
      <c r="A173" s="6" t="n"/>
      <c r="B173" s="7" t="n"/>
      <c r="J173">
        <f>IF(COUNTA(E173:I173)=0,"",COUNTIF(E173:I173,"Y"))</f>
        <v/>
      </c>
      <c r="K173">
        <f>IF(J173="","",IF(J173&gt;=5,"A",IF(J173=4,"B",IF(J173=3,"C","below C"))))</f>
        <v/>
      </c>
      <c r="P173">
        <f>IF($A173="","",COUNTIFS($A$1:$A172,$A173,$T$1:$T172,"ENTRY"))</f>
        <v/>
      </c>
      <c r="Q173">
        <f>IF(P173="","",IF(P173&lt;Settings!$B$3,"Y","N"))</f>
        <v/>
      </c>
      <c r="T173">
        <f>IF(J173="","",IF(AND(J173&gt;=IF(Settings!$B$2="A",5,IF(Settings!$B$2="B",4,3)),COUNTIF(L173:O173,"Y")=4,Q173="Y",COUNTIF(R173:S173,"Y")=2),"ENTRY","NO ENTRY"))</f>
        <v/>
      </c>
    </row>
    <row r="174">
      <c r="A174" s="6" t="n"/>
      <c r="B174" s="7" t="n"/>
      <c r="J174">
        <f>IF(COUNTA(E174:I174)=0,"",COUNTIF(E174:I174,"Y"))</f>
        <v/>
      </c>
      <c r="K174">
        <f>IF(J174="","",IF(J174&gt;=5,"A",IF(J174=4,"B",IF(J174=3,"C","below C"))))</f>
        <v/>
      </c>
      <c r="P174">
        <f>IF($A174="","",COUNTIFS($A$1:$A173,$A174,$T$1:$T173,"ENTRY"))</f>
        <v/>
      </c>
      <c r="Q174">
        <f>IF(P174="","",IF(P174&lt;Settings!$B$3,"Y","N"))</f>
        <v/>
      </c>
      <c r="T174">
        <f>IF(J174="","",IF(AND(J174&gt;=IF(Settings!$B$2="A",5,IF(Settings!$B$2="B",4,3)),COUNTIF(L174:O174,"Y")=4,Q174="Y",COUNTIF(R174:S174,"Y")=2),"ENTRY","NO ENTRY"))</f>
        <v/>
      </c>
    </row>
    <row r="175">
      <c r="A175" s="6" t="n"/>
      <c r="B175" s="7" t="n"/>
      <c r="J175">
        <f>IF(COUNTA(E175:I175)=0,"",COUNTIF(E175:I175,"Y"))</f>
        <v/>
      </c>
      <c r="K175">
        <f>IF(J175="","",IF(J175&gt;=5,"A",IF(J175=4,"B",IF(J175=3,"C","below C"))))</f>
        <v/>
      </c>
      <c r="P175">
        <f>IF($A175="","",COUNTIFS($A$1:$A174,$A175,$T$1:$T174,"ENTRY"))</f>
        <v/>
      </c>
      <c r="Q175">
        <f>IF(P175="","",IF(P175&lt;Settings!$B$3,"Y","N"))</f>
        <v/>
      </c>
      <c r="T175">
        <f>IF(J175="","",IF(AND(J175&gt;=IF(Settings!$B$2="A",5,IF(Settings!$B$2="B",4,3)),COUNTIF(L175:O175,"Y")=4,Q175="Y",COUNTIF(R175:S175,"Y")=2),"ENTRY","NO ENTRY"))</f>
        <v/>
      </c>
    </row>
    <row r="176">
      <c r="A176" s="6" t="n"/>
      <c r="B176" s="7" t="n"/>
      <c r="J176">
        <f>IF(COUNTA(E176:I176)=0,"",COUNTIF(E176:I176,"Y"))</f>
        <v/>
      </c>
      <c r="K176">
        <f>IF(J176="","",IF(J176&gt;=5,"A",IF(J176=4,"B",IF(J176=3,"C","below C"))))</f>
        <v/>
      </c>
      <c r="P176">
        <f>IF($A176="","",COUNTIFS($A$1:$A175,$A176,$T$1:$T175,"ENTRY"))</f>
        <v/>
      </c>
      <c r="Q176">
        <f>IF(P176="","",IF(P176&lt;Settings!$B$3,"Y","N"))</f>
        <v/>
      </c>
      <c r="T176">
        <f>IF(J176="","",IF(AND(J176&gt;=IF(Settings!$B$2="A",5,IF(Settings!$B$2="B",4,3)),COUNTIF(L176:O176,"Y")=4,Q176="Y",COUNTIF(R176:S176,"Y")=2),"ENTRY","NO ENTRY"))</f>
        <v/>
      </c>
    </row>
    <row r="177">
      <c r="A177" s="6" t="n"/>
      <c r="B177" s="7" t="n"/>
      <c r="J177">
        <f>IF(COUNTA(E177:I177)=0,"",COUNTIF(E177:I177,"Y"))</f>
        <v/>
      </c>
      <c r="K177">
        <f>IF(J177="","",IF(J177&gt;=5,"A",IF(J177=4,"B",IF(J177=3,"C","below C"))))</f>
        <v/>
      </c>
      <c r="P177">
        <f>IF($A177="","",COUNTIFS($A$1:$A176,$A177,$T$1:$T176,"ENTRY"))</f>
        <v/>
      </c>
      <c r="Q177">
        <f>IF(P177="","",IF(P177&lt;Settings!$B$3,"Y","N"))</f>
        <v/>
      </c>
      <c r="T177">
        <f>IF(J177="","",IF(AND(J177&gt;=IF(Settings!$B$2="A",5,IF(Settings!$B$2="B",4,3)),COUNTIF(L177:O177,"Y")=4,Q177="Y",COUNTIF(R177:S177,"Y")=2),"ENTRY","NO ENTRY"))</f>
        <v/>
      </c>
    </row>
    <row r="178">
      <c r="A178" s="6" t="n"/>
      <c r="B178" s="7" t="n"/>
      <c r="J178">
        <f>IF(COUNTA(E178:I178)=0,"",COUNTIF(E178:I178,"Y"))</f>
        <v/>
      </c>
      <c r="K178">
        <f>IF(J178="","",IF(J178&gt;=5,"A",IF(J178=4,"B",IF(J178=3,"C","below C"))))</f>
        <v/>
      </c>
      <c r="P178">
        <f>IF($A178="","",COUNTIFS($A$1:$A177,$A178,$T$1:$T177,"ENTRY"))</f>
        <v/>
      </c>
      <c r="Q178">
        <f>IF(P178="","",IF(P178&lt;Settings!$B$3,"Y","N"))</f>
        <v/>
      </c>
      <c r="T178">
        <f>IF(J178="","",IF(AND(J178&gt;=IF(Settings!$B$2="A",5,IF(Settings!$B$2="B",4,3)),COUNTIF(L178:O178,"Y")=4,Q178="Y",COUNTIF(R178:S178,"Y")=2),"ENTRY","NO ENTRY"))</f>
        <v/>
      </c>
    </row>
    <row r="179">
      <c r="A179" s="6" t="n"/>
      <c r="B179" s="7" t="n"/>
      <c r="J179">
        <f>IF(COUNTA(E179:I179)=0,"",COUNTIF(E179:I179,"Y"))</f>
        <v/>
      </c>
      <c r="K179">
        <f>IF(J179="","",IF(J179&gt;=5,"A",IF(J179=4,"B",IF(J179=3,"C","below C"))))</f>
        <v/>
      </c>
      <c r="P179">
        <f>IF($A179="","",COUNTIFS($A$1:$A178,$A179,$T$1:$T178,"ENTRY"))</f>
        <v/>
      </c>
      <c r="Q179">
        <f>IF(P179="","",IF(P179&lt;Settings!$B$3,"Y","N"))</f>
        <v/>
      </c>
      <c r="T179">
        <f>IF(J179="","",IF(AND(J179&gt;=IF(Settings!$B$2="A",5,IF(Settings!$B$2="B",4,3)),COUNTIF(L179:O179,"Y")=4,Q179="Y",COUNTIF(R179:S179,"Y")=2),"ENTRY","NO ENTRY"))</f>
        <v/>
      </c>
    </row>
    <row r="180">
      <c r="A180" s="6" t="n"/>
      <c r="B180" s="7" t="n"/>
      <c r="J180">
        <f>IF(COUNTA(E180:I180)=0,"",COUNTIF(E180:I180,"Y"))</f>
        <v/>
      </c>
      <c r="K180">
        <f>IF(J180="","",IF(J180&gt;=5,"A",IF(J180=4,"B",IF(J180=3,"C","below C"))))</f>
        <v/>
      </c>
      <c r="P180">
        <f>IF($A180="","",COUNTIFS($A$1:$A179,$A180,$T$1:$T179,"ENTRY"))</f>
        <v/>
      </c>
      <c r="Q180">
        <f>IF(P180="","",IF(P180&lt;Settings!$B$3,"Y","N"))</f>
        <v/>
      </c>
      <c r="T180">
        <f>IF(J180="","",IF(AND(J180&gt;=IF(Settings!$B$2="A",5,IF(Settings!$B$2="B",4,3)),COUNTIF(L180:O180,"Y")=4,Q180="Y",COUNTIF(R180:S180,"Y")=2),"ENTRY","NO ENTRY"))</f>
        <v/>
      </c>
    </row>
    <row r="181">
      <c r="A181" s="6" t="n"/>
      <c r="B181" s="7" t="n"/>
      <c r="J181">
        <f>IF(COUNTA(E181:I181)=0,"",COUNTIF(E181:I181,"Y"))</f>
        <v/>
      </c>
      <c r="K181">
        <f>IF(J181="","",IF(J181&gt;=5,"A",IF(J181=4,"B",IF(J181=3,"C","below C"))))</f>
        <v/>
      </c>
      <c r="P181">
        <f>IF($A181="","",COUNTIFS($A$1:$A180,$A181,$T$1:$T180,"ENTRY"))</f>
        <v/>
      </c>
      <c r="Q181">
        <f>IF(P181="","",IF(P181&lt;Settings!$B$3,"Y","N"))</f>
        <v/>
      </c>
      <c r="T181">
        <f>IF(J181="","",IF(AND(J181&gt;=IF(Settings!$B$2="A",5,IF(Settings!$B$2="B",4,3)),COUNTIF(L181:O181,"Y")=4,Q181="Y",COUNTIF(R181:S181,"Y")=2),"ENTRY","NO ENTRY"))</f>
        <v/>
      </c>
    </row>
    <row r="182">
      <c r="A182" s="6" t="n"/>
      <c r="B182" s="7" t="n"/>
      <c r="J182">
        <f>IF(COUNTA(E182:I182)=0,"",COUNTIF(E182:I182,"Y"))</f>
        <v/>
      </c>
      <c r="K182">
        <f>IF(J182="","",IF(J182&gt;=5,"A",IF(J182=4,"B",IF(J182=3,"C","below C"))))</f>
        <v/>
      </c>
      <c r="P182">
        <f>IF($A182="","",COUNTIFS($A$1:$A181,$A182,$T$1:$T181,"ENTRY"))</f>
        <v/>
      </c>
      <c r="Q182">
        <f>IF(P182="","",IF(P182&lt;Settings!$B$3,"Y","N"))</f>
        <v/>
      </c>
      <c r="T182">
        <f>IF(J182="","",IF(AND(J182&gt;=IF(Settings!$B$2="A",5,IF(Settings!$B$2="B",4,3)),COUNTIF(L182:O182,"Y")=4,Q182="Y",COUNTIF(R182:S182,"Y")=2),"ENTRY","NO ENTRY"))</f>
        <v/>
      </c>
    </row>
    <row r="183">
      <c r="A183" s="6" t="n"/>
      <c r="B183" s="7" t="n"/>
      <c r="J183">
        <f>IF(COUNTA(E183:I183)=0,"",COUNTIF(E183:I183,"Y"))</f>
        <v/>
      </c>
      <c r="K183">
        <f>IF(J183="","",IF(J183&gt;=5,"A",IF(J183=4,"B",IF(J183=3,"C","below C"))))</f>
        <v/>
      </c>
      <c r="P183">
        <f>IF($A183="","",COUNTIFS($A$1:$A182,$A183,$T$1:$T182,"ENTRY"))</f>
        <v/>
      </c>
      <c r="Q183">
        <f>IF(P183="","",IF(P183&lt;Settings!$B$3,"Y","N"))</f>
        <v/>
      </c>
      <c r="T183">
        <f>IF(J183="","",IF(AND(J183&gt;=IF(Settings!$B$2="A",5,IF(Settings!$B$2="B",4,3)),COUNTIF(L183:O183,"Y")=4,Q183="Y",COUNTIF(R183:S183,"Y")=2),"ENTRY","NO ENTRY"))</f>
        <v/>
      </c>
    </row>
    <row r="184">
      <c r="A184" s="6" t="n"/>
      <c r="B184" s="7" t="n"/>
      <c r="J184">
        <f>IF(COUNTA(E184:I184)=0,"",COUNTIF(E184:I184,"Y"))</f>
        <v/>
      </c>
      <c r="K184">
        <f>IF(J184="","",IF(J184&gt;=5,"A",IF(J184=4,"B",IF(J184=3,"C","below C"))))</f>
        <v/>
      </c>
      <c r="P184">
        <f>IF($A184="","",COUNTIFS($A$1:$A183,$A184,$T$1:$T183,"ENTRY"))</f>
        <v/>
      </c>
      <c r="Q184">
        <f>IF(P184="","",IF(P184&lt;Settings!$B$3,"Y","N"))</f>
        <v/>
      </c>
      <c r="T184">
        <f>IF(J184="","",IF(AND(J184&gt;=IF(Settings!$B$2="A",5,IF(Settings!$B$2="B",4,3)),COUNTIF(L184:O184,"Y")=4,Q184="Y",COUNTIF(R184:S184,"Y")=2),"ENTRY","NO ENTRY"))</f>
        <v/>
      </c>
    </row>
    <row r="185">
      <c r="A185" s="6" t="n"/>
      <c r="B185" s="7" t="n"/>
      <c r="J185">
        <f>IF(COUNTA(E185:I185)=0,"",COUNTIF(E185:I185,"Y"))</f>
        <v/>
      </c>
      <c r="K185">
        <f>IF(J185="","",IF(J185&gt;=5,"A",IF(J185=4,"B",IF(J185=3,"C","below C"))))</f>
        <v/>
      </c>
      <c r="P185">
        <f>IF($A185="","",COUNTIFS($A$1:$A184,$A185,$T$1:$T184,"ENTRY"))</f>
        <v/>
      </c>
      <c r="Q185">
        <f>IF(P185="","",IF(P185&lt;Settings!$B$3,"Y","N"))</f>
        <v/>
      </c>
      <c r="T185">
        <f>IF(J185="","",IF(AND(J185&gt;=IF(Settings!$B$2="A",5,IF(Settings!$B$2="B",4,3)),COUNTIF(L185:O185,"Y")=4,Q185="Y",COUNTIF(R185:S185,"Y")=2),"ENTRY","NO ENTRY"))</f>
        <v/>
      </c>
    </row>
    <row r="186">
      <c r="A186" s="6" t="n"/>
      <c r="B186" s="7" t="n"/>
      <c r="J186">
        <f>IF(COUNTA(E186:I186)=0,"",COUNTIF(E186:I186,"Y"))</f>
        <v/>
      </c>
      <c r="K186">
        <f>IF(J186="","",IF(J186&gt;=5,"A",IF(J186=4,"B",IF(J186=3,"C","below C"))))</f>
        <v/>
      </c>
      <c r="P186">
        <f>IF($A186="","",COUNTIFS($A$1:$A185,$A186,$T$1:$T185,"ENTRY"))</f>
        <v/>
      </c>
      <c r="Q186">
        <f>IF(P186="","",IF(P186&lt;Settings!$B$3,"Y","N"))</f>
        <v/>
      </c>
      <c r="T186">
        <f>IF(J186="","",IF(AND(J186&gt;=IF(Settings!$B$2="A",5,IF(Settings!$B$2="B",4,3)),COUNTIF(L186:O186,"Y")=4,Q186="Y",COUNTIF(R186:S186,"Y")=2),"ENTRY","NO ENTRY"))</f>
        <v/>
      </c>
    </row>
    <row r="187">
      <c r="A187" s="6" t="n"/>
      <c r="B187" s="7" t="n"/>
      <c r="J187">
        <f>IF(COUNTA(E187:I187)=0,"",COUNTIF(E187:I187,"Y"))</f>
        <v/>
      </c>
      <c r="K187">
        <f>IF(J187="","",IF(J187&gt;=5,"A",IF(J187=4,"B",IF(J187=3,"C","below C"))))</f>
        <v/>
      </c>
      <c r="P187">
        <f>IF($A187="","",COUNTIFS($A$1:$A186,$A187,$T$1:$T186,"ENTRY"))</f>
        <v/>
      </c>
      <c r="Q187">
        <f>IF(P187="","",IF(P187&lt;Settings!$B$3,"Y","N"))</f>
        <v/>
      </c>
      <c r="T187">
        <f>IF(J187="","",IF(AND(J187&gt;=IF(Settings!$B$2="A",5,IF(Settings!$B$2="B",4,3)),COUNTIF(L187:O187,"Y")=4,Q187="Y",COUNTIF(R187:S187,"Y")=2),"ENTRY","NO ENTRY"))</f>
        <v/>
      </c>
    </row>
    <row r="188">
      <c r="A188" s="6" t="n"/>
      <c r="B188" s="7" t="n"/>
      <c r="J188">
        <f>IF(COUNTA(E188:I188)=0,"",COUNTIF(E188:I188,"Y"))</f>
        <v/>
      </c>
      <c r="K188">
        <f>IF(J188="","",IF(J188&gt;=5,"A",IF(J188=4,"B",IF(J188=3,"C","below C"))))</f>
        <v/>
      </c>
      <c r="P188">
        <f>IF($A188="","",COUNTIFS($A$1:$A187,$A188,$T$1:$T187,"ENTRY"))</f>
        <v/>
      </c>
      <c r="Q188">
        <f>IF(P188="","",IF(P188&lt;Settings!$B$3,"Y","N"))</f>
        <v/>
      </c>
      <c r="T188">
        <f>IF(J188="","",IF(AND(J188&gt;=IF(Settings!$B$2="A",5,IF(Settings!$B$2="B",4,3)),COUNTIF(L188:O188,"Y")=4,Q188="Y",COUNTIF(R188:S188,"Y")=2),"ENTRY","NO ENTRY"))</f>
        <v/>
      </c>
    </row>
    <row r="189">
      <c r="A189" s="6" t="n"/>
      <c r="B189" s="7" t="n"/>
      <c r="J189">
        <f>IF(COUNTA(E189:I189)=0,"",COUNTIF(E189:I189,"Y"))</f>
        <v/>
      </c>
      <c r="K189">
        <f>IF(J189="","",IF(J189&gt;=5,"A",IF(J189=4,"B",IF(J189=3,"C","below C"))))</f>
        <v/>
      </c>
      <c r="P189">
        <f>IF($A189="","",COUNTIFS($A$1:$A188,$A189,$T$1:$T188,"ENTRY"))</f>
        <v/>
      </c>
      <c r="Q189">
        <f>IF(P189="","",IF(P189&lt;Settings!$B$3,"Y","N"))</f>
        <v/>
      </c>
      <c r="T189">
        <f>IF(J189="","",IF(AND(J189&gt;=IF(Settings!$B$2="A",5,IF(Settings!$B$2="B",4,3)),COUNTIF(L189:O189,"Y")=4,Q189="Y",COUNTIF(R189:S189,"Y")=2),"ENTRY","NO ENTRY"))</f>
        <v/>
      </c>
    </row>
    <row r="190">
      <c r="A190" s="6" t="n"/>
      <c r="B190" s="7" t="n"/>
      <c r="J190">
        <f>IF(COUNTA(E190:I190)=0,"",COUNTIF(E190:I190,"Y"))</f>
        <v/>
      </c>
      <c r="K190">
        <f>IF(J190="","",IF(J190&gt;=5,"A",IF(J190=4,"B",IF(J190=3,"C","below C"))))</f>
        <v/>
      </c>
      <c r="P190">
        <f>IF($A190="","",COUNTIFS($A$1:$A189,$A190,$T$1:$T189,"ENTRY"))</f>
        <v/>
      </c>
      <c r="Q190">
        <f>IF(P190="","",IF(P190&lt;Settings!$B$3,"Y","N"))</f>
        <v/>
      </c>
      <c r="T190">
        <f>IF(J190="","",IF(AND(J190&gt;=IF(Settings!$B$2="A",5,IF(Settings!$B$2="B",4,3)),COUNTIF(L190:O190,"Y")=4,Q190="Y",COUNTIF(R190:S190,"Y")=2),"ENTRY","NO ENTRY"))</f>
        <v/>
      </c>
    </row>
    <row r="191">
      <c r="A191" s="6" t="n"/>
      <c r="B191" s="7" t="n"/>
      <c r="J191">
        <f>IF(COUNTA(E191:I191)=0,"",COUNTIF(E191:I191,"Y"))</f>
        <v/>
      </c>
      <c r="K191">
        <f>IF(J191="","",IF(J191&gt;=5,"A",IF(J191=4,"B",IF(J191=3,"C","below C"))))</f>
        <v/>
      </c>
      <c r="P191">
        <f>IF($A191="","",COUNTIFS($A$1:$A190,$A191,$T$1:$T190,"ENTRY"))</f>
        <v/>
      </c>
      <c r="Q191">
        <f>IF(P191="","",IF(P191&lt;Settings!$B$3,"Y","N"))</f>
        <v/>
      </c>
      <c r="T191">
        <f>IF(J191="","",IF(AND(J191&gt;=IF(Settings!$B$2="A",5,IF(Settings!$B$2="B",4,3)),COUNTIF(L191:O191,"Y")=4,Q191="Y",COUNTIF(R191:S191,"Y")=2),"ENTRY","NO ENTRY"))</f>
        <v/>
      </c>
    </row>
    <row r="192">
      <c r="A192" s="6" t="n"/>
      <c r="B192" s="7" t="n"/>
      <c r="J192">
        <f>IF(COUNTA(E192:I192)=0,"",COUNTIF(E192:I192,"Y"))</f>
        <v/>
      </c>
      <c r="K192">
        <f>IF(J192="","",IF(J192&gt;=5,"A",IF(J192=4,"B",IF(J192=3,"C","below C"))))</f>
        <v/>
      </c>
      <c r="P192">
        <f>IF($A192="","",COUNTIFS($A$1:$A191,$A192,$T$1:$T191,"ENTRY"))</f>
        <v/>
      </c>
      <c r="Q192">
        <f>IF(P192="","",IF(P192&lt;Settings!$B$3,"Y","N"))</f>
        <v/>
      </c>
      <c r="T192">
        <f>IF(J192="","",IF(AND(J192&gt;=IF(Settings!$B$2="A",5,IF(Settings!$B$2="B",4,3)),COUNTIF(L192:O192,"Y")=4,Q192="Y",COUNTIF(R192:S192,"Y")=2),"ENTRY","NO ENTRY"))</f>
        <v/>
      </c>
    </row>
    <row r="193">
      <c r="A193" s="6" t="n"/>
      <c r="B193" s="7" t="n"/>
      <c r="J193">
        <f>IF(COUNTA(E193:I193)=0,"",COUNTIF(E193:I193,"Y"))</f>
        <v/>
      </c>
      <c r="K193">
        <f>IF(J193="","",IF(J193&gt;=5,"A",IF(J193=4,"B",IF(J193=3,"C","below C"))))</f>
        <v/>
      </c>
      <c r="P193">
        <f>IF($A193="","",COUNTIFS($A$1:$A192,$A193,$T$1:$T192,"ENTRY"))</f>
        <v/>
      </c>
      <c r="Q193">
        <f>IF(P193="","",IF(P193&lt;Settings!$B$3,"Y","N"))</f>
        <v/>
      </c>
      <c r="T193">
        <f>IF(J193="","",IF(AND(J193&gt;=IF(Settings!$B$2="A",5,IF(Settings!$B$2="B",4,3)),COUNTIF(L193:O193,"Y")=4,Q193="Y",COUNTIF(R193:S193,"Y")=2),"ENTRY","NO ENTRY"))</f>
        <v/>
      </c>
    </row>
    <row r="194">
      <c r="A194" s="6" t="n"/>
      <c r="B194" s="7" t="n"/>
      <c r="J194">
        <f>IF(COUNTA(E194:I194)=0,"",COUNTIF(E194:I194,"Y"))</f>
        <v/>
      </c>
      <c r="K194">
        <f>IF(J194="","",IF(J194&gt;=5,"A",IF(J194=4,"B",IF(J194=3,"C","below C"))))</f>
        <v/>
      </c>
      <c r="P194">
        <f>IF($A194="","",COUNTIFS($A$1:$A193,$A194,$T$1:$T193,"ENTRY"))</f>
        <v/>
      </c>
      <c r="Q194">
        <f>IF(P194="","",IF(P194&lt;Settings!$B$3,"Y","N"))</f>
        <v/>
      </c>
      <c r="T194">
        <f>IF(J194="","",IF(AND(J194&gt;=IF(Settings!$B$2="A",5,IF(Settings!$B$2="B",4,3)),COUNTIF(L194:O194,"Y")=4,Q194="Y",COUNTIF(R194:S194,"Y")=2),"ENTRY","NO ENTRY"))</f>
        <v/>
      </c>
    </row>
    <row r="195">
      <c r="A195" s="6" t="n"/>
      <c r="B195" s="7" t="n"/>
      <c r="J195">
        <f>IF(COUNTA(E195:I195)=0,"",COUNTIF(E195:I195,"Y"))</f>
        <v/>
      </c>
      <c r="K195">
        <f>IF(J195="","",IF(J195&gt;=5,"A",IF(J195=4,"B",IF(J195=3,"C","below C"))))</f>
        <v/>
      </c>
      <c r="P195">
        <f>IF($A195="","",COUNTIFS($A$1:$A194,$A195,$T$1:$T194,"ENTRY"))</f>
        <v/>
      </c>
      <c r="Q195">
        <f>IF(P195="","",IF(P195&lt;Settings!$B$3,"Y","N"))</f>
        <v/>
      </c>
      <c r="T195">
        <f>IF(J195="","",IF(AND(J195&gt;=IF(Settings!$B$2="A",5,IF(Settings!$B$2="B",4,3)),COUNTIF(L195:O195,"Y")=4,Q195="Y",COUNTIF(R195:S195,"Y")=2),"ENTRY","NO ENTRY"))</f>
        <v/>
      </c>
    </row>
    <row r="196">
      <c r="A196" s="6" t="n"/>
      <c r="B196" s="7" t="n"/>
      <c r="J196">
        <f>IF(COUNTA(E196:I196)=0,"",COUNTIF(E196:I196,"Y"))</f>
        <v/>
      </c>
      <c r="K196">
        <f>IF(J196="","",IF(J196&gt;=5,"A",IF(J196=4,"B",IF(J196=3,"C","below C"))))</f>
        <v/>
      </c>
      <c r="P196">
        <f>IF($A196="","",COUNTIFS($A$1:$A195,$A196,$T$1:$T195,"ENTRY"))</f>
        <v/>
      </c>
      <c r="Q196">
        <f>IF(P196="","",IF(P196&lt;Settings!$B$3,"Y","N"))</f>
        <v/>
      </c>
      <c r="T196">
        <f>IF(J196="","",IF(AND(J196&gt;=IF(Settings!$B$2="A",5,IF(Settings!$B$2="B",4,3)),COUNTIF(L196:O196,"Y")=4,Q196="Y",COUNTIF(R196:S196,"Y")=2),"ENTRY","NO ENTRY"))</f>
        <v/>
      </c>
    </row>
    <row r="197">
      <c r="A197" s="6" t="n"/>
      <c r="B197" s="7" t="n"/>
      <c r="J197">
        <f>IF(COUNTA(E197:I197)=0,"",COUNTIF(E197:I197,"Y"))</f>
        <v/>
      </c>
      <c r="K197">
        <f>IF(J197="","",IF(J197&gt;=5,"A",IF(J197=4,"B",IF(J197=3,"C","below C"))))</f>
        <v/>
      </c>
      <c r="P197">
        <f>IF($A197="","",COUNTIFS($A$1:$A196,$A197,$T$1:$T196,"ENTRY"))</f>
        <v/>
      </c>
      <c r="Q197">
        <f>IF(P197="","",IF(P197&lt;Settings!$B$3,"Y","N"))</f>
        <v/>
      </c>
      <c r="T197">
        <f>IF(J197="","",IF(AND(J197&gt;=IF(Settings!$B$2="A",5,IF(Settings!$B$2="B",4,3)),COUNTIF(L197:O197,"Y")=4,Q197="Y",COUNTIF(R197:S197,"Y")=2),"ENTRY","NO ENTRY"))</f>
        <v/>
      </c>
    </row>
    <row r="198">
      <c r="A198" s="6" t="n"/>
      <c r="B198" s="7" t="n"/>
      <c r="J198">
        <f>IF(COUNTA(E198:I198)=0,"",COUNTIF(E198:I198,"Y"))</f>
        <v/>
      </c>
      <c r="K198">
        <f>IF(J198="","",IF(J198&gt;=5,"A",IF(J198=4,"B",IF(J198=3,"C","below C"))))</f>
        <v/>
      </c>
      <c r="P198">
        <f>IF($A198="","",COUNTIFS($A$1:$A197,$A198,$T$1:$T197,"ENTRY"))</f>
        <v/>
      </c>
      <c r="Q198">
        <f>IF(P198="","",IF(P198&lt;Settings!$B$3,"Y","N"))</f>
        <v/>
      </c>
      <c r="T198">
        <f>IF(J198="","",IF(AND(J198&gt;=IF(Settings!$B$2="A",5,IF(Settings!$B$2="B",4,3)),COUNTIF(L198:O198,"Y")=4,Q198="Y",COUNTIF(R198:S198,"Y")=2),"ENTRY","NO ENTRY"))</f>
        <v/>
      </c>
    </row>
    <row r="199">
      <c r="A199" s="6" t="n"/>
      <c r="B199" s="7" t="n"/>
      <c r="J199">
        <f>IF(COUNTA(E199:I199)=0,"",COUNTIF(E199:I199,"Y"))</f>
        <v/>
      </c>
      <c r="K199">
        <f>IF(J199="","",IF(J199&gt;=5,"A",IF(J199=4,"B",IF(J199=3,"C","below C"))))</f>
        <v/>
      </c>
      <c r="P199">
        <f>IF($A199="","",COUNTIFS($A$1:$A198,$A199,$T$1:$T198,"ENTRY"))</f>
        <v/>
      </c>
      <c r="Q199">
        <f>IF(P199="","",IF(P199&lt;Settings!$B$3,"Y","N"))</f>
        <v/>
      </c>
      <c r="T199">
        <f>IF(J199="","",IF(AND(J199&gt;=IF(Settings!$B$2="A",5,IF(Settings!$B$2="B",4,3)),COUNTIF(L199:O199,"Y")=4,Q199="Y",COUNTIF(R199:S199,"Y")=2),"ENTRY","NO ENTRY"))</f>
        <v/>
      </c>
    </row>
    <row r="200">
      <c r="A200" s="6" t="n"/>
      <c r="B200" s="7" t="n"/>
      <c r="J200">
        <f>IF(COUNTA(E200:I200)=0,"",COUNTIF(E200:I200,"Y"))</f>
        <v/>
      </c>
      <c r="K200">
        <f>IF(J200="","",IF(J200&gt;=5,"A",IF(J200=4,"B",IF(J200=3,"C","below C"))))</f>
        <v/>
      </c>
      <c r="P200">
        <f>IF($A200="","",COUNTIFS($A$1:$A199,$A200,$T$1:$T199,"ENTRY"))</f>
        <v/>
      </c>
      <c r="Q200">
        <f>IF(P200="","",IF(P200&lt;Settings!$B$3,"Y","N"))</f>
        <v/>
      </c>
      <c r="T200">
        <f>IF(J200="","",IF(AND(J200&gt;=IF(Settings!$B$2="A",5,IF(Settings!$B$2="B",4,3)),COUNTIF(L200:O200,"Y")=4,Q200="Y",COUNTIF(R200:S200,"Y")=2),"ENTRY","NO ENTRY"))</f>
        <v/>
      </c>
    </row>
    <row r="201">
      <c r="A201" s="6" t="n"/>
      <c r="B201" s="7" t="n"/>
      <c r="J201">
        <f>IF(COUNTA(E201:I201)=0,"",COUNTIF(E201:I201,"Y"))</f>
        <v/>
      </c>
      <c r="K201">
        <f>IF(J201="","",IF(J201&gt;=5,"A",IF(J201=4,"B",IF(J201=3,"C","below C"))))</f>
        <v/>
      </c>
      <c r="P201">
        <f>IF($A201="","",COUNTIFS($A$1:$A200,$A201,$T$1:$T200,"ENTRY"))</f>
        <v/>
      </c>
      <c r="Q201">
        <f>IF(P201="","",IF(P201&lt;Settings!$B$3,"Y","N"))</f>
        <v/>
      </c>
      <c r="T201">
        <f>IF(J201="","",IF(AND(J201&gt;=IF(Settings!$B$2="A",5,IF(Settings!$B$2="B",4,3)),COUNTIF(L201:O201,"Y")=4,Q201="Y",COUNTIF(R201:S201,"Y")=2),"ENTRY","NO ENTRY"))</f>
        <v/>
      </c>
    </row>
  </sheetData>
  <dataValidations count="2">
    <dataValidation sqref="E2:E201 F2:F201 G2:G201 H2:H201 I2:I201 L2:L201 M2:M201 N2:N201 O2:O201 R2:R201 S2:S201" showDropDown="0" showInputMessage="0" showErrorMessage="0" allowBlank="1" type="list">
      <formula1>"Y,N"</formula1>
    </dataValidation>
    <dataValidation sqref="D2:D201" showDropDown="0" showInputMessage="0" showErrorMessage="0" allowBlank="1" type="list">
      <formula1>"Long,Short"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00" customWidth="1" min="3" max="3"/>
  </cols>
  <sheetData>
    <row r="1">
      <c r="A1" s="8" t="inlineStr">
        <is>
          <t>Setting</t>
        </is>
      </c>
      <c r="B1" s="8" t="inlineStr">
        <is>
          <t>Value</t>
        </is>
      </c>
      <c r="C1" s="8" t="inlineStr">
        <is>
          <t>Note</t>
        </is>
      </c>
    </row>
    <row r="2">
      <c r="A2" t="inlineStr">
        <is>
          <t>Minimum grade</t>
        </is>
      </c>
      <c r="B2" t="inlineStr">
        <is>
          <t>B</t>
        </is>
      </c>
      <c r="C2" t="inlineStr">
        <is>
          <t>Entry? needs at least this grade. A = 5 checks, B = 4, C = 3.</t>
        </is>
      </c>
    </row>
    <row r="3">
      <c r="A3" t="inlineStr">
        <is>
          <t>Daily cap (entries)</t>
        </is>
      </c>
      <c r="B3" t="n">
        <v>2</v>
      </c>
      <c r="C3" t="inlineStr">
        <is>
          <t>Entries a day, both directions together. Daily cap reads Y while the earlier rows of the same date marked ENTRY are fewer than this.</t>
        </is>
      </c>
    </row>
    <row r="4">
      <c r="A4" t="inlineStr">
        <is>
          <t>Cooldown (candles)</t>
        </is>
      </c>
      <c r="B4" t="n">
        <v>6</v>
      </c>
      <c r="C4" t="inlineStr">
        <is>
          <t>For reference: type Y in Cooldown when at least this many candles have closed since your last exit.</t>
        </is>
      </c>
    </row>
    <row r="5">
      <c r="A5" t="inlineStr">
        <is>
          <t>Entry window</t>
        </is>
      </c>
      <c r="B5" t="inlineStr">
        <is>
          <t>09:30 to 14:45</t>
        </is>
      </c>
      <c r="C5" t="inlineStr">
        <is>
          <t>For reference: India time by default. Set your own market's hours, and type Y in Entry window when the candle opens inside them.</t>
        </is>
      </c>
    </row>
  </sheetData>
  <dataValidations count="1">
    <dataValidation sqref="B2" showDropDown="0" showInputMessage="0" showErrorMessage="0" allowBlank="0" type="list">
      <formula1>"A,B,C"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Pre-trade checklist v1 (ProEA, proea.app)</t>
        </is>
      </c>
    </row>
    <row r="2">
      <c r="A2" s="10" t="inlineStr">
        <is>
          <t>The pre-trade checklist as a spreadsheet: the same five setup checks, three chase vetoes and day limits as the explainer and its one-page PDF.</t>
        </is>
      </c>
    </row>
    <row r="3">
      <c r="A3" s="10" t="inlineStr">
        <is>
          <t>Checklist sheet: every line in plain numbers. Trades sheet: one row per setup you consider, ticked before you enter.</t>
        </is>
      </c>
    </row>
    <row r="4">
      <c r="A4" s="10" t="inlineStr">
        <is>
          <t>Type Y or N in each tick column (a dropdown offers both). Y means the line passes: for a setup check, the condition is there; for a chase veto, the veto doesn't apply.</t>
        </is>
      </c>
    </row>
    <row r="5">
      <c r="A5" s="10" t="inlineStr">
        <is>
          <t>Checks passed counts the Y's in the five setup checks, and Grade turns the count into A (5), B (4) or C (3). Entries before this today counts the earlier rows of the same date whose Entry? reads ENTRY, and Daily cap compares it with the cap on Settings.</t>
        </is>
      </c>
    </row>
    <row r="6">
      <c r="A6" s="10" t="inlineStr">
        <is>
          <t>Entry? reads ENTRY only when the grade meets the minimum on Settings (B by default) and every veto and day line reads Y. Anything else reads NO ENTRY.</t>
        </is>
      </c>
    </row>
    <row r="7">
      <c r="A7" s="10" t="inlineStr">
        <is>
          <t>A grade is a count of conditions, not the odds of a win.</t>
        </is>
      </c>
    </row>
    <row r="8">
      <c r="A8" s="10" t="inlineStr">
        <is>
          <t>In Google Sheets: File &gt; Import &gt; Upload, and pick the .xlsx; that keeps the formulas and the dropdowns. The .csv holds the checklist's lines only, for an app that imports CSV.</t>
        </is>
      </c>
    </row>
    <row r="9">
      <c r="A9" s="10" t="inlineStr">
        <is>
          <t>Not financial advice. This sheet is arithmetic on what you type; it does not read your chart.</t>
        </is>
      </c>
    </row>
    <row r="11">
      <c r="A11" t="inlineStr">
        <is>
          <t>https://proea.app/en/blog/pre-trade-checklist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2026-10-29T16:40:14Z</dcterms:created>
  <dcterms:modified xmlns:dcterms="http://purl.org/dc/terms/" xmlns:xsi="http://www.w3.org/2001/XMLSchema-instance" xsi:type="dcterms:W3CDTF">2026-10-29T16:40:14Z</dcterms:modified>
</cp:coreProperties>
</file>